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SP\Desktop\Отчети ГФО 2023\ПП ВЕЛИЧИЕ\"/>
    </mc:Choice>
  </mc:AlternateContent>
  <bookViews>
    <workbookView xWindow="-105" yWindow="-105" windowWidth="23250" windowHeight="12450"/>
  </bookViews>
  <sheets>
    <sheet name="БАЛАНС" sheetId="1" r:id="rId1"/>
    <sheet name="ОПР-двустранен" sheetId="2" r:id="rId2"/>
    <sheet name="ОПР-едностранен" sheetId="6" r:id="rId3"/>
    <sheet name="ОСК" sheetId="3" r:id="rId4"/>
    <sheet name="ОПП" sheetId="4" r:id="rId5"/>
    <sheet name="СНА" sheetId="5" state="hidden" r:id="rId6"/>
  </sheets>
  <definedNames>
    <definedName name="_xlnm.Print_Area" localSheetId="0">БАЛАНС!$A$1:$F$78</definedName>
    <definedName name="_xlnm.Print_Area" localSheetId="4">ОПП!$A$1:$C$51</definedName>
    <definedName name="_xlnm.Print_Area" localSheetId="1">'ОПР-двустранен'!$A$1:$F$36</definedName>
    <definedName name="_xlnm.Print_Area" localSheetId="3">ОСК!$A$1:$L$29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1" l="1"/>
  <c r="E61" i="1"/>
  <c r="E58" i="1"/>
  <c r="E56" i="1"/>
  <c r="E43" i="1"/>
  <c r="A4" i="2"/>
  <c r="A3" i="3"/>
  <c r="A4" i="4"/>
  <c r="A51" i="4"/>
  <c r="F29" i="3"/>
  <c r="C21" i="6"/>
  <c r="E36" i="2"/>
  <c r="C38" i="1"/>
  <c r="C26" i="1"/>
  <c r="B26" i="1"/>
  <c r="B38" i="1" s="1"/>
  <c r="B18" i="4"/>
  <c r="C26" i="4"/>
  <c r="C18" i="4"/>
  <c r="C27" i="4" s="1"/>
  <c r="C44" i="4" s="1"/>
  <c r="C43" i="4" s="1"/>
  <c r="A5" i="4" l="1"/>
  <c r="A26" i="3"/>
  <c r="A4" i="3"/>
  <c r="A33" i="2"/>
  <c r="A45" i="4" s="1"/>
  <c r="C67" i="1"/>
  <c r="C68" i="1" s="1"/>
  <c r="C73" i="1" s="1"/>
  <c r="B26" i="4"/>
  <c r="B8" i="4"/>
  <c r="I25" i="3"/>
  <c r="J25" i="3"/>
  <c r="E19" i="2"/>
  <c r="E29" i="2" s="1"/>
  <c r="F19" i="2"/>
  <c r="F29" i="2" s="1"/>
  <c r="B17" i="2"/>
  <c r="B19" i="2" s="1"/>
  <c r="B29" i="2" s="1"/>
  <c r="C19" i="2"/>
  <c r="C29" i="2" s="1"/>
  <c r="B67" i="1"/>
  <c r="B68" i="1" s="1"/>
  <c r="B73" i="1" s="1"/>
  <c r="F20" i="1"/>
  <c r="H8" i="3" s="1"/>
  <c r="B10" i="6" l="1"/>
  <c r="E30" i="2"/>
  <c r="K15" i="3" s="1"/>
  <c r="B9" i="6"/>
  <c r="B11" i="6" s="1"/>
  <c r="B17" i="6" s="1"/>
  <c r="C11" i="6"/>
  <c r="C17" i="6" s="1"/>
  <c r="C30" i="2"/>
  <c r="C31" i="2" s="1"/>
  <c r="A19" i="6"/>
  <c r="B27" i="4"/>
  <c r="B44" i="4" s="1"/>
  <c r="B43" i="4" s="1"/>
  <c r="E25" i="1" l="1"/>
  <c r="E31" i="2"/>
  <c r="F31" i="2"/>
  <c r="B31" i="2"/>
  <c r="L15" i="3"/>
  <c r="F26" i="1" l="1"/>
  <c r="F73" i="1" s="1"/>
  <c r="K8" i="3"/>
  <c r="K16" i="3" l="1"/>
  <c r="H16" i="3" s="1"/>
  <c r="L8" i="3"/>
  <c r="K25" i="3"/>
  <c r="L16" i="3" l="1"/>
  <c r="L25" i="3" s="1"/>
  <c r="H25" i="3"/>
  <c r="E19" i="1" s="1"/>
  <c r="E20" i="1" s="1"/>
  <c r="E26" i="1" s="1"/>
  <c r="E73" i="1" s="1"/>
</calcChain>
</file>

<file path=xl/sharedStrings.xml><?xml version="1.0" encoding="utf-8"?>
<sst xmlns="http://schemas.openxmlformats.org/spreadsheetml/2006/main" count="358" uniqueCount="274">
  <si>
    <t>Приложение № 1 към СС 1</t>
  </si>
  <si>
    <t>СЧЕТОВОДЕН  БАЛАНС</t>
  </si>
  <si>
    <t>АКТИВ</t>
  </si>
  <si>
    <t>ПАСИВ</t>
  </si>
  <si>
    <t>РАЗДЕЛИ, ГРУПИ, СТАТИИ</t>
  </si>
  <si>
    <t>Сума (в хил. лв.)</t>
  </si>
  <si>
    <t>Текуща година</t>
  </si>
  <si>
    <t>Предходна година</t>
  </si>
  <si>
    <t>а</t>
  </si>
  <si>
    <t>А. Записан, но невнесен капитал</t>
  </si>
  <si>
    <t>А. Собствен капитал</t>
  </si>
  <si>
    <t>Б. Нетекущи (дълготрайни) активи</t>
  </si>
  <si>
    <t>I. Записан капитал</t>
  </si>
  <si>
    <t>I. Нематериални активи</t>
  </si>
  <si>
    <t>II. Премии от емисии</t>
  </si>
  <si>
    <t>1. Продукти от развойна дейност</t>
  </si>
  <si>
    <t>III. Резерв от последващи оценки</t>
  </si>
  <si>
    <t>2. Концесии, патенти, лицензии, търговски  марки, програмни продукти  и други подобни права и активи</t>
  </si>
  <si>
    <t>IV. Резерви</t>
  </si>
  <si>
    <t>3. Търговска репутация</t>
  </si>
  <si>
    <t>1. Законови резерви</t>
  </si>
  <si>
    <t>4. Предоставени аванси и нематериални активи в процес на изграждане</t>
  </si>
  <si>
    <t>2. Резерв, свързан с изкупени собствени акции</t>
  </si>
  <si>
    <t>Общо за група I:</t>
  </si>
  <si>
    <t>3. Резерв съгласно учредителен акт</t>
  </si>
  <si>
    <t>II. Дълготрайни материални активи</t>
  </si>
  <si>
    <t>4. Други резерви</t>
  </si>
  <si>
    <t>1. Земи и сгради, в т.ч.:</t>
  </si>
  <si>
    <t>Общо за група IV:</t>
  </si>
  <si>
    <t>— земи</t>
  </si>
  <si>
    <t>V. Натрупана печалба (загуба) от минали години, в т.ч.:</t>
  </si>
  <si>
    <t>— сгради</t>
  </si>
  <si>
    <t>— неразпределена печалба</t>
  </si>
  <si>
    <t>2. Машини, производствено оборудване и апаратура</t>
  </si>
  <si>
    <t>— непокрита загуба</t>
  </si>
  <si>
    <t>3. Съоръжения и други</t>
  </si>
  <si>
    <t>Общо за група V:</t>
  </si>
  <si>
    <t>4. Предоставени аванси и дълготрайни материални  активи в процес на изграждане</t>
  </si>
  <si>
    <t>VI. Текуща печалба (загуба)</t>
  </si>
  <si>
    <t>Общо за група II:</t>
  </si>
  <si>
    <t>Общо за раздел А:</t>
  </si>
  <si>
    <t>III. Дългосрочни финансови активи</t>
  </si>
  <si>
    <t>Б. Провизии и сходни задължения</t>
  </si>
  <si>
    <t>1. Акции и дялове в предприятия от група</t>
  </si>
  <si>
    <t>1. Провизии за пенсии и други подобни задължения</t>
  </si>
  <si>
    <t>2. Предоставени заеми на предприятия от група</t>
  </si>
  <si>
    <t>2. Провизии за данъци, в т.ч.:</t>
  </si>
  <si>
    <t>3. Акции и дялове в асоциирани  и смесени  предприятия</t>
  </si>
  <si>
    <t>— отсрочени данъци</t>
  </si>
  <si>
    <t>4. Предоставени заеми, свързани с асоциирани и смесени предприятия</t>
  </si>
  <si>
    <t>3. Други провизии и сходни задължения</t>
  </si>
  <si>
    <t>5. Дългосрочни инвестиции</t>
  </si>
  <si>
    <t>Общо за раздел Б:</t>
  </si>
  <si>
    <t>6. Други заеми</t>
  </si>
  <si>
    <t>В. Задължения</t>
  </si>
  <si>
    <t xml:space="preserve">7. Изкупени собствени акции </t>
  </si>
  <si>
    <t>1. Облигационни заеми с отделно посочване на конвертируемите, в т.ч.:</t>
  </si>
  <si>
    <t>до 1 година</t>
  </si>
  <si>
    <t>Общо за група III:</t>
  </si>
  <si>
    <t>над 1 година</t>
  </si>
  <si>
    <t>IV. Отсрочени данъци</t>
  </si>
  <si>
    <t>2. Задължения към финансови предприятия, в т.ч.:</t>
  </si>
  <si>
    <t>В. Текущи (краткотрайни) активи</t>
  </si>
  <si>
    <t>I. Материални запаси</t>
  </si>
  <si>
    <t>3. Получени аванси, в т.ч.:</t>
  </si>
  <si>
    <t>1. Суровини и материали</t>
  </si>
  <si>
    <t>2. Незавършено производство</t>
  </si>
  <si>
    <t>3. Продукция и стоки, в т.ч.:</t>
  </si>
  <si>
    <t>4. Задължения към доставчици, в т.ч.:</t>
  </si>
  <si>
    <t>— продукция</t>
  </si>
  <si>
    <t>— стоки</t>
  </si>
  <si>
    <t>4. Предоставени аванси</t>
  </si>
  <si>
    <t>5. Задължения по полици, в т.ч.:</t>
  </si>
  <si>
    <t>II. Вземания</t>
  </si>
  <si>
    <t>1. Вземания от клиенти и доставчици, в т.ч.:</t>
  </si>
  <si>
    <t>6. Задължения към предприятия от група, в т.ч.:</t>
  </si>
  <si>
    <t>2. Вземания от предприятия от група, в т.ч.:</t>
  </si>
  <si>
    <t>7. Задължения, свързани с асоциирани и смесени предприятия, в т.ч.:</t>
  </si>
  <si>
    <t>3. Вземания, свързани с асоциирани и смесени предприятия, в т.ч.:</t>
  </si>
  <si>
    <t>4. Други вземания, в т.ч.:</t>
  </si>
  <si>
    <t>8. Други задължения, в т.ч.</t>
  </si>
  <si>
    <t>III. Инвестиции</t>
  </si>
  <si>
    <t>— към персонала, в т.ч.:</t>
  </si>
  <si>
    <t xml:space="preserve">2. Изкупени собствени акции </t>
  </si>
  <si>
    <t>номинална стойност ...... хил. лв.</t>
  </si>
  <si>
    <t>— осигурителни задължения, в т.ч.:</t>
  </si>
  <si>
    <t>3. Други инвестиции</t>
  </si>
  <si>
    <t>IV. Парични средства, в т.ч:</t>
  </si>
  <si>
    <t>— данъчни задължения, в т.ч.:</t>
  </si>
  <si>
    <t>— в брой</t>
  </si>
  <si>
    <t>— в безсрочни сметки (депозити)</t>
  </si>
  <si>
    <t>Общо за раздел В, в т.ч.:</t>
  </si>
  <si>
    <t>Общо за раздел В:</t>
  </si>
  <si>
    <t>Г. Разходи за бъдещи периоди</t>
  </si>
  <si>
    <t>Г. Финансирания и приходи за бъдещи периоди, в т.ч.:</t>
  </si>
  <si>
    <t>— финансирания</t>
  </si>
  <si>
    <t>— приходи за бъдещи периоди</t>
  </si>
  <si>
    <t>СУМА НА АКТИВА (А+Б+В+Г)</t>
  </si>
  <si>
    <t xml:space="preserve">СУМА НА ПАСИВА (А+Б+В+Г) </t>
  </si>
  <si>
    <t>Приложение № 2 към СС 9</t>
  </si>
  <si>
    <t>ОТЧЕТ</t>
  </si>
  <si>
    <t>за приходите и разходите (двустранен)</t>
  </si>
  <si>
    <t>Наименование на разходите</t>
  </si>
  <si>
    <t>Сума в хил. лв.</t>
  </si>
  <si>
    <t>Наименование на приходите</t>
  </si>
  <si>
    <t>текуща година</t>
  </si>
  <si>
    <t>предходна година</t>
  </si>
  <si>
    <t>I. РАЗХОДИ ЗА ДЕЙНОСТТА</t>
  </si>
  <si>
    <t>I. ПРИХОДИ ОТ ДЕЙНОСТТА</t>
  </si>
  <si>
    <t>А. Разходи за регламентирана дейност</t>
  </si>
  <si>
    <t>А. Приходи от регламентирана дейност</t>
  </si>
  <si>
    <t>1. Дарения</t>
  </si>
  <si>
    <t>1. Приходи от дарения под условие</t>
  </si>
  <si>
    <t>2. Други разходи</t>
  </si>
  <si>
    <t>2. Приходи от дарения без условие</t>
  </si>
  <si>
    <t>Всичко А:</t>
  </si>
  <si>
    <t>3. Членски внос</t>
  </si>
  <si>
    <t>Б. Административни разходи</t>
  </si>
  <si>
    <t>4. Други приходи</t>
  </si>
  <si>
    <t>Общо I:</t>
  </si>
  <si>
    <t>II. ФИНАНСОВИ РАЗХОДИ</t>
  </si>
  <si>
    <t>II. ФИНАНСОВИ ПРИХОДИ</t>
  </si>
  <si>
    <t>3. Разходи за лихви</t>
  </si>
  <si>
    <t>5. Приходи от лихви</t>
  </si>
  <si>
    <t>4. Отрицателни разлики от операции с финансови активи и инструменти</t>
  </si>
  <si>
    <t>6. Приходи от съучастия</t>
  </si>
  <si>
    <t>7. Положителни разлики от операции с финансови активи и инструменти</t>
  </si>
  <si>
    <t>5. Отрицателни разлики от промяна на валутни курсове</t>
  </si>
  <si>
    <t>8. Положителни разлики от промяна на валутни курсове</t>
  </si>
  <si>
    <t>6. Други разходи по финансови операции</t>
  </si>
  <si>
    <t>9. Други приходи от финансови операции</t>
  </si>
  <si>
    <t>Общо II:</t>
  </si>
  <si>
    <t>III.ИЗВЪНРЕДНИ РАЗХОДИ</t>
  </si>
  <si>
    <t>III. ИЗВЪНРЕДНИ ПРИХОДИ</t>
  </si>
  <si>
    <t>IV. ЗАГУБА ОТ СТОПАНСКА ДЕЙНОСТ</t>
  </si>
  <si>
    <t>IV. ПЕЧАЛБА ОТ СТОПАНСКА ДЕЙНОСТ</t>
  </si>
  <si>
    <t>V. ОБЩО РАЗХОДИ</t>
  </si>
  <si>
    <t>V. ОБЩО ПРИХОДИ</t>
  </si>
  <si>
    <t>VI. РЕЗУЛТАТ</t>
  </si>
  <si>
    <t>Всичко (V+VI)</t>
  </si>
  <si>
    <t>Всичко (V + VI)</t>
  </si>
  <si>
    <t>Приложение № 4 към СС 1</t>
  </si>
  <si>
    <t>ОТЧЕТ ЗА СОБСТВЕНИЯ КАПИТАЛ</t>
  </si>
  <si>
    <t>на .........................................................</t>
  </si>
  <si>
    <t>(хил. лв.)</t>
  </si>
  <si>
    <t>Показатели</t>
  </si>
  <si>
    <t>Записан капитал</t>
  </si>
  <si>
    <t>Премии от емисии</t>
  </si>
  <si>
    <t>Резерв от последващи оценки</t>
  </si>
  <si>
    <t>РЕЗЕРВИ</t>
  </si>
  <si>
    <t>Финансов резултат от минали години</t>
  </si>
  <si>
    <t>Текуща печалба/загуба</t>
  </si>
  <si>
    <t>Общо собствен капитал</t>
  </si>
  <si>
    <t>Законови</t>
  </si>
  <si>
    <t>Резерв, свързан с изкупени собствени акции</t>
  </si>
  <si>
    <t>Резерв съгласно учредителен акт</t>
  </si>
  <si>
    <t>Други резерви</t>
  </si>
  <si>
    <t>Неразпределена печалба</t>
  </si>
  <si>
    <t>Непокрита загуба</t>
  </si>
  <si>
    <t>1. Салдо в началото на отчетния период</t>
  </si>
  <si>
    <t>2. Промени в счетоводната политика</t>
  </si>
  <si>
    <t>3. Грешки</t>
  </si>
  <si>
    <t>4. Салдо след промени в счетоводната политика и грешки</t>
  </si>
  <si>
    <t>5. Изменения за сметка на собствениците, в т.ч.:</t>
  </si>
  <si>
    <t xml:space="preserve"> - увеличение</t>
  </si>
  <si>
    <t xml:space="preserve"> - намаление</t>
  </si>
  <si>
    <t>6. Финансов резултат за текущия период</t>
  </si>
  <si>
    <t>7. Разпределения на печалба, в т.ч.:</t>
  </si>
  <si>
    <t xml:space="preserve"> - за дивиденти</t>
  </si>
  <si>
    <t>8. Покриване на загуба</t>
  </si>
  <si>
    <t>9. Последващи оценки на активи и пасиви</t>
  </si>
  <si>
    <t>10. Други изменения в собствения капитал</t>
  </si>
  <si>
    <t>11. Салдо към края на отчетния период</t>
  </si>
  <si>
    <t>12. Промени от преводи на годишни финансови отчети на предприятия в чужбина</t>
  </si>
  <si>
    <t>Приложение № 4 към СС 9</t>
  </si>
  <si>
    <t>Наименование на потоците</t>
  </si>
  <si>
    <t>I. Наличност на парични средства в началото на периода</t>
  </si>
  <si>
    <t>II. ПАРИЧНИ ПОТОЦИ ОТ НЕСТОПАНСКА ДЕЙНОСТ</t>
  </si>
  <si>
    <t>А. Постъпления от нестопанска дейност</t>
  </si>
  <si>
    <t>1. Получени дарения под условие</t>
  </si>
  <si>
    <t>2. Получени дарения без условие</t>
  </si>
  <si>
    <t>3. Постъпления от членски внос</t>
  </si>
  <si>
    <t>4. Постъпления от осигурителни предприятия</t>
  </si>
  <si>
    <t>5. Получени обезщетения за застраховане</t>
  </si>
  <si>
    <t>6. Постъпления от банкови и валутни операции</t>
  </si>
  <si>
    <t>7. Други постъпления</t>
  </si>
  <si>
    <t>Всичко постъпления от нестопанска дейност</t>
  </si>
  <si>
    <t>Б. Плащания за нестопанска дейност</t>
  </si>
  <si>
    <t>1. Изплатени дарения</t>
  </si>
  <si>
    <t>2. Изплатени заплати</t>
  </si>
  <si>
    <t>3. Изплатени осигуровки</t>
  </si>
  <si>
    <t>4. Плащания по банкови и валутни операции</t>
  </si>
  <si>
    <t>5. Плащания за услуги</t>
  </si>
  <si>
    <t>6. Други плащания</t>
  </si>
  <si>
    <t>Всичко плащания за нестопанската дейност</t>
  </si>
  <si>
    <t>В. Нетен паричен поток от нестопанска дейност</t>
  </si>
  <si>
    <t>III. ПАРИЧНИ ПОТОЦИ ОТ СТОПАНСКА ДЕЙНОСТ</t>
  </si>
  <si>
    <t>А. Постъпления от стопанска дейност</t>
  </si>
  <si>
    <t>1 Постъпления от продажба на активи и услуги</t>
  </si>
  <si>
    <t>2 Постъпления от клиенти</t>
  </si>
  <si>
    <t>3 Постъпления от банкови и валутни операции</t>
  </si>
  <si>
    <t>4 Други постъпления</t>
  </si>
  <si>
    <t>Всичко постъпления от стопанска дейност</t>
  </si>
  <si>
    <t>Б. Плащания за стопанската дейност</t>
  </si>
  <si>
    <t>1 Плащания за услуги и за придобити активи</t>
  </si>
  <si>
    <t>2 Плащания към доставчици</t>
  </si>
  <si>
    <t>3 Изплатени данъци</t>
  </si>
  <si>
    <t>4 Плащания по банкови и валутни операции</t>
  </si>
  <si>
    <t>5 Други плащания</t>
  </si>
  <si>
    <t>Всичко плащания за стопанската дейност</t>
  </si>
  <si>
    <t>В. Нетен паричен поток от стопанската дейност</t>
  </si>
  <si>
    <t>IV. Наличност на парични средства в края на периода</t>
  </si>
  <si>
    <t>V. ИЗМЕНЕНИЕ НА ПАРИЧНИТЕ СРЕДСТВА ПРЕЗ ПЕРИОДА</t>
  </si>
  <si>
    <t>Приложение № 5 към СС 1</t>
  </si>
  <si>
    <t>СПРАВКА</t>
  </si>
  <si>
    <t>за нетекущите (дълготрайните) активи</t>
  </si>
  <si>
    <t>Отчетна стойност на нетекущите активи</t>
  </si>
  <si>
    <t>Последваща оценка</t>
  </si>
  <si>
    <t>Преоценена стойност (4+5-6)</t>
  </si>
  <si>
    <t>Амортизация</t>
  </si>
  <si>
    <t>Преоценена амортизация в края на периода (11+12-13)</t>
  </si>
  <si>
    <t>Балансова стойност в края на периода                 (7-14)</t>
  </si>
  <si>
    <t>В началото на периода</t>
  </si>
  <si>
    <t>На постъпили през периода</t>
  </si>
  <si>
    <t>На излезли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</si>
  <si>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</si>
  <si>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</si>
  <si>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</si>
  <si>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</si>
  <si>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</si>
  <si>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</si>
  <si>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І. Нематериални активи</t>
  </si>
  <si>
    <t>2. Концесии, патенти, лицензии, търговски марки, програмни продукти и други подобни права и активи</t>
  </si>
  <si>
    <t>Общо за група І:</t>
  </si>
  <si>
    <t>ІІ. Дълготрайни материални активи</t>
  </si>
  <si>
    <t xml:space="preserve"> - земи</t>
  </si>
  <si>
    <t xml:space="preserve"> - сгради</t>
  </si>
  <si>
    <t>Общо за група ІІ:</t>
  </si>
  <si>
    <t>ІІІ. Дългосрочни финансови активи</t>
  </si>
  <si>
    <t>7. Изкупени собствени акции</t>
  </si>
  <si>
    <t>Общо за група ІІІ:</t>
  </si>
  <si>
    <t>ІV. Отсрочени данъци</t>
  </si>
  <si>
    <t>Общо нетекущи (дълготрайни) активи (І+ІІ+ІІІ+ІV)</t>
  </si>
  <si>
    <t>Дата на съставяне: .....................                                       Съставител:……........                                          Ръководител: .................</t>
  </si>
  <si>
    <t>X</t>
  </si>
  <si>
    <t>номинална стойност ….. хил. лв.</t>
  </si>
  <si>
    <r>
      <t>13. Собствен капитал към края на отчетния период (11</t>
    </r>
    <r>
      <rPr>
        <u/>
        <sz val="11"/>
        <rFont val="Times New Roman"/>
        <family val="1"/>
        <charset val="204"/>
      </rPr>
      <t>+</t>
    </r>
    <r>
      <rPr>
        <sz val="11"/>
        <rFont val="Times New Roman"/>
        <family val="1"/>
        <charset val="204"/>
      </rPr>
      <t>12)</t>
    </r>
  </si>
  <si>
    <t xml:space="preserve">за паричния поток </t>
  </si>
  <si>
    <t>към .......................................................</t>
  </si>
  <si>
    <t>4. Предоставени аванси и дълготрайни материални активи 
в процес на изграждане</t>
  </si>
  <si>
    <t>3. Акции и дялове в асоциирани
 и смесени предприятия</t>
  </si>
  <si>
    <t>4. Предоставени аванси и нематериални активи в процес 
на изграждане</t>
  </si>
  <si>
    <t>Приложение № 3  към СС 9</t>
  </si>
  <si>
    <t>Наименование на приходите и разходите</t>
  </si>
  <si>
    <t>1. Приходи от дейността</t>
  </si>
  <si>
    <t>2. Разходи за дейността</t>
  </si>
  <si>
    <t>РЕЗУЛТАТ (1-2)</t>
  </si>
  <si>
    <t>3. Финансови приходи</t>
  </si>
  <si>
    <t>4. Финансови разходи</t>
  </si>
  <si>
    <t>5. Извънредни приходи</t>
  </si>
  <si>
    <t>6. Извънредни разходи</t>
  </si>
  <si>
    <t>7. Печалба (загуба) от стопанска дейност</t>
  </si>
  <si>
    <t>РЕЗУЛТАТ (1-2+3-4+5-6 +(-) 7)</t>
  </si>
  <si>
    <t>Съставител: .............</t>
  </si>
  <si>
    <t>Ръководител: .................. </t>
  </si>
  <si>
    <t xml:space="preserve">Николай Полинчев </t>
  </si>
  <si>
    <t>Съставител: ....................................</t>
  </si>
  <si>
    <t>Ръководител: .................................</t>
  </si>
  <si>
    <t>към 31-12-2023</t>
  </si>
  <si>
    <t>за 2023 г.</t>
  </si>
  <si>
    <t>на ПП Величие</t>
  </si>
  <si>
    <t>Албена Пекова</t>
  </si>
  <si>
    <r>
      <t xml:space="preserve">ОТЧЕТ
за приходите и разходите (едностранен)
</t>
    </r>
    <r>
      <rPr>
        <sz val="12"/>
        <color rgb="FF303030"/>
        <rFont val="Times New Roman"/>
        <family val="1"/>
        <charset val="204"/>
      </rPr>
      <t>на ПП Величие
за 2023 г.</t>
    </r>
  </si>
  <si>
    <t>Дата: 19-03-2024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</si>
</sst>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2"/>
      <color theme="1"/>
      <name val="Times New Roman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Times New Roman"/>
      <family val="2"/>
      <charset val="204"/>
    </font>
    <font>
      <i/>
      <sz val="11"/>
      <name val="Times New Roman"/>
      <family val="2"/>
      <charset val="204"/>
    </font>
    <font>
      <sz val="11"/>
      <name val="Times New Roman"/>
      <family val="2"/>
      <charset val="204"/>
    </font>
    <font>
      <b/>
      <sz val="11"/>
      <name val="Times New Roman"/>
      <family val="2"/>
      <charset val="204"/>
    </font>
    <font>
      <sz val="10"/>
      <name val="Times New Roman"/>
      <family val="2"/>
      <charset val="204"/>
    </font>
    <font>
      <i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2"/>
      <charset val="204"/>
    </font>
    <font>
      <sz val="12"/>
      <name val="Times New Roman"/>
      <family val="2"/>
      <charset val="204"/>
    </font>
    <font>
      <sz val="10"/>
      <name val="Times New Roman"/>
      <family val="1"/>
      <charset val="204"/>
    </font>
    <font>
      <b/>
      <sz val="12"/>
      <color rgb="FF30303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30303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2" fillId="0" borderId="0">
      <alignment wrapText="1"/>
    </xf>
  </cellStyleXfs>
  <cellXfs count="13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justify" wrapText="1"/>
    </xf>
    <xf numFmtId="0" fontId="5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center" wrapText="1"/>
    </xf>
    <xf numFmtId="0" fontId="6" fillId="0" borderId="0" xfId="0" applyFont="1"/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justify" vertical="top" wrapText="1"/>
    </xf>
    <xf numFmtId="0" fontId="7" fillId="0" borderId="1" xfId="0" applyFont="1" applyBorder="1"/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justify" vertical="top" wrapText="1"/>
    </xf>
    <xf numFmtId="0" fontId="1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justify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/>
    <xf numFmtId="0" fontId="3" fillId="0" borderId="1" xfId="0" applyFont="1" applyBorder="1"/>
    <xf numFmtId="0" fontId="4" fillId="0" borderId="13" xfId="0" applyFont="1" applyBorder="1" applyAlignment="1">
      <alignment horizontal="left" vertical="center" wrapText="1"/>
    </xf>
    <xf numFmtId="0" fontId="15" fillId="0" borderId="0" xfId="0" applyFo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4" fillId="0" borderId="1" xfId="0" applyFont="1" applyBorder="1" applyAlignment="1">
      <alignment wrapText="1"/>
    </xf>
    <xf numFmtId="0" fontId="16" fillId="0" borderId="1" xfId="0" applyFont="1" applyBorder="1" applyAlignment="1">
      <alignment horizontal="left" vertical="center" wrapText="1"/>
    </xf>
    <xf numFmtId="0" fontId="16" fillId="0" borderId="4" xfId="0" applyFont="1" applyBorder="1" applyAlignment="1">
      <alignment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20" fillId="0" borderId="0" xfId="0" applyFont="1"/>
    <xf numFmtId="0" fontId="19" fillId="0" borderId="22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2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1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right" wrapText="1"/>
    </xf>
    <xf numFmtId="0" fontId="1" fillId="0" borderId="17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1" fillId="0" borderId="14" xfId="0" applyFont="1" applyBorder="1" applyAlignment="1">
      <alignment horizontal="right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top" wrapText="1"/>
    </xf>
    <xf numFmtId="0" fontId="7" fillId="0" borderId="0" xfId="0" applyFont="1" applyAlignment="1">
      <alignment horizontal="right"/>
    </xf>
    <xf numFmtId="0" fontId="2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justify" vertical="top" wrapText="1"/>
    </xf>
    <xf numFmtId="0" fontId="8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" fillId="0" borderId="6" xfId="0" applyFont="1" applyBorder="1" applyAlignment="1">
      <alignment horizontal="right"/>
    </xf>
    <xf numFmtId="0" fontId="15" fillId="0" borderId="0" xfId="0" applyFont="1" applyAlignment="1">
      <alignment horizontal="center"/>
    </xf>
    <xf numFmtId="0" fontId="4" fillId="0" borderId="2" xfId="0" applyFont="1" applyBorder="1" applyAlignment="1">
      <alignment horizontal="center" textRotation="90" wrapText="1"/>
    </xf>
    <xf numFmtId="0" fontId="4" fillId="0" borderId="3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justify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workbookViewId="0">
      <selection activeCell="A76" sqref="A76"/>
    </sheetView>
  </sheetViews>
  <sheetFormatPr defaultRowHeight="15" x14ac:dyDescent="0.25"/>
  <cols>
    <col min="1" max="1" width="24.625" style="19" customWidth="1"/>
    <col min="2" max="2" width="8" style="20" customWidth="1"/>
    <col min="3" max="3" width="8.75" style="20" customWidth="1"/>
    <col min="4" max="4" width="23.375" style="19" customWidth="1"/>
    <col min="5" max="5" width="7.75" style="20" customWidth="1"/>
    <col min="6" max="6" width="8.5" style="20" customWidth="1"/>
    <col min="7" max="256" width="9" style="20"/>
    <col min="257" max="257" width="24.625" style="20" customWidth="1"/>
    <col min="258" max="258" width="9" style="20"/>
    <col min="259" max="259" width="9.375" style="20" customWidth="1"/>
    <col min="260" max="260" width="23.375" style="20" customWidth="1"/>
    <col min="261" max="261" width="9" style="20"/>
    <col min="262" max="262" width="9.375" style="20" customWidth="1"/>
    <col min="263" max="512" width="9" style="20"/>
    <col min="513" max="513" width="24.625" style="20" customWidth="1"/>
    <col min="514" max="514" width="9" style="20"/>
    <col min="515" max="515" width="9.375" style="20" customWidth="1"/>
    <col min="516" max="516" width="23.375" style="20" customWidth="1"/>
    <col min="517" max="517" width="9" style="20"/>
    <col min="518" max="518" width="9.375" style="20" customWidth="1"/>
    <col min="519" max="768" width="9" style="20"/>
    <col min="769" max="769" width="24.625" style="20" customWidth="1"/>
    <col min="770" max="770" width="9" style="20"/>
    <col min="771" max="771" width="9.375" style="20" customWidth="1"/>
    <col min="772" max="772" width="23.375" style="20" customWidth="1"/>
    <col min="773" max="773" width="9" style="20"/>
    <col min="774" max="774" width="9.375" style="20" customWidth="1"/>
    <col min="775" max="1024" width="9" style="20"/>
    <col min="1025" max="1025" width="24.625" style="20" customWidth="1"/>
    <col min="1026" max="1026" width="9" style="20"/>
    <col min="1027" max="1027" width="9.375" style="20" customWidth="1"/>
    <col min="1028" max="1028" width="23.375" style="20" customWidth="1"/>
    <col min="1029" max="1029" width="9" style="20"/>
    <col min="1030" max="1030" width="9.375" style="20" customWidth="1"/>
    <col min="1031" max="1280" width="9" style="20"/>
    <col min="1281" max="1281" width="24.625" style="20" customWidth="1"/>
    <col min="1282" max="1282" width="9" style="20"/>
    <col min="1283" max="1283" width="9.375" style="20" customWidth="1"/>
    <col min="1284" max="1284" width="23.375" style="20" customWidth="1"/>
    <col min="1285" max="1285" width="9" style="20"/>
    <col min="1286" max="1286" width="9.375" style="20" customWidth="1"/>
    <col min="1287" max="1536" width="9" style="20"/>
    <col min="1537" max="1537" width="24.625" style="20" customWidth="1"/>
    <col min="1538" max="1538" width="9" style="20"/>
    <col min="1539" max="1539" width="9.375" style="20" customWidth="1"/>
    <col min="1540" max="1540" width="23.375" style="20" customWidth="1"/>
    <col min="1541" max="1541" width="9" style="20"/>
    <col min="1542" max="1542" width="9.375" style="20" customWidth="1"/>
    <col min="1543" max="1792" width="9" style="20"/>
    <col min="1793" max="1793" width="24.625" style="20" customWidth="1"/>
    <col min="1794" max="1794" width="9" style="20"/>
    <col min="1795" max="1795" width="9.375" style="20" customWidth="1"/>
    <col min="1796" max="1796" width="23.375" style="20" customWidth="1"/>
    <col min="1797" max="1797" width="9" style="20"/>
    <col min="1798" max="1798" width="9.375" style="20" customWidth="1"/>
    <col min="1799" max="2048" width="9" style="20"/>
    <col min="2049" max="2049" width="24.625" style="20" customWidth="1"/>
    <col min="2050" max="2050" width="9" style="20"/>
    <col min="2051" max="2051" width="9.375" style="20" customWidth="1"/>
    <col min="2052" max="2052" width="23.375" style="20" customWidth="1"/>
    <col min="2053" max="2053" width="9" style="20"/>
    <col min="2054" max="2054" width="9.375" style="20" customWidth="1"/>
    <col min="2055" max="2304" width="9" style="20"/>
    <col min="2305" max="2305" width="24.625" style="20" customWidth="1"/>
    <col min="2306" max="2306" width="9" style="20"/>
    <col min="2307" max="2307" width="9.375" style="20" customWidth="1"/>
    <col min="2308" max="2308" width="23.375" style="20" customWidth="1"/>
    <col min="2309" max="2309" width="9" style="20"/>
    <col min="2310" max="2310" width="9.375" style="20" customWidth="1"/>
    <col min="2311" max="2560" width="9" style="20"/>
    <col min="2561" max="2561" width="24.625" style="20" customWidth="1"/>
    <col min="2562" max="2562" width="9" style="20"/>
    <col min="2563" max="2563" width="9.375" style="20" customWidth="1"/>
    <col min="2564" max="2564" width="23.375" style="20" customWidth="1"/>
    <col min="2565" max="2565" width="9" style="20"/>
    <col min="2566" max="2566" width="9.375" style="20" customWidth="1"/>
    <col min="2567" max="2816" width="9" style="20"/>
    <col min="2817" max="2817" width="24.625" style="20" customWidth="1"/>
    <col min="2818" max="2818" width="9" style="20"/>
    <col min="2819" max="2819" width="9.375" style="20" customWidth="1"/>
    <col min="2820" max="2820" width="23.375" style="20" customWidth="1"/>
    <col min="2821" max="2821" width="9" style="20"/>
    <col min="2822" max="2822" width="9.375" style="20" customWidth="1"/>
    <col min="2823" max="3072" width="9" style="20"/>
    <col min="3073" max="3073" width="24.625" style="20" customWidth="1"/>
    <col min="3074" max="3074" width="9" style="20"/>
    <col min="3075" max="3075" width="9.375" style="20" customWidth="1"/>
    <col min="3076" max="3076" width="23.375" style="20" customWidth="1"/>
    <col min="3077" max="3077" width="9" style="20"/>
    <col min="3078" max="3078" width="9.375" style="20" customWidth="1"/>
    <col min="3079" max="3328" width="9" style="20"/>
    <col min="3329" max="3329" width="24.625" style="20" customWidth="1"/>
    <col min="3330" max="3330" width="9" style="20"/>
    <col min="3331" max="3331" width="9.375" style="20" customWidth="1"/>
    <col min="3332" max="3332" width="23.375" style="20" customWidth="1"/>
    <col min="3333" max="3333" width="9" style="20"/>
    <col min="3334" max="3334" width="9.375" style="20" customWidth="1"/>
    <col min="3335" max="3584" width="9" style="20"/>
    <col min="3585" max="3585" width="24.625" style="20" customWidth="1"/>
    <col min="3586" max="3586" width="9" style="20"/>
    <col min="3587" max="3587" width="9.375" style="20" customWidth="1"/>
    <col min="3588" max="3588" width="23.375" style="20" customWidth="1"/>
    <col min="3589" max="3589" width="9" style="20"/>
    <col min="3590" max="3590" width="9.375" style="20" customWidth="1"/>
    <col min="3591" max="3840" width="9" style="20"/>
    <col min="3841" max="3841" width="24.625" style="20" customWidth="1"/>
    <col min="3842" max="3842" width="9" style="20"/>
    <col min="3843" max="3843" width="9.375" style="20" customWidth="1"/>
    <col min="3844" max="3844" width="23.375" style="20" customWidth="1"/>
    <col min="3845" max="3845" width="9" style="20"/>
    <col min="3846" max="3846" width="9.375" style="20" customWidth="1"/>
    <col min="3847" max="4096" width="9" style="20"/>
    <col min="4097" max="4097" width="24.625" style="20" customWidth="1"/>
    <col min="4098" max="4098" width="9" style="20"/>
    <col min="4099" max="4099" width="9.375" style="20" customWidth="1"/>
    <col min="4100" max="4100" width="23.375" style="20" customWidth="1"/>
    <col min="4101" max="4101" width="9" style="20"/>
    <col min="4102" max="4102" width="9.375" style="20" customWidth="1"/>
    <col min="4103" max="4352" width="9" style="20"/>
    <col min="4353" max="4353" width="24.625" style="20" customWidth="1"/>
    <col min="4354" max="4354" width="9" style="20"/>
    <col min="4355" max="4355" width="9.375" style="20" customWidth="1"/>
    <col min="4356" max="4356" width="23.375" style="20" customWidth="1"/>
    <col min="4357" max="4357" width="9" style="20"/>
    <col min="4358" max="4358" width="9.375" style="20" customWidth="1"/>
    <col min="4359" max="4608" width="9" style="20"/>
    <col min="4609" max="4609" width="24.625" style="20" customWidth="1"/>
    <col min="4610" max="4610" width="9" style="20"/>
    <col min="4611" max="4611" width="9.375" style="20" customWidth="1"/>
    <col min="4612" max="4612" width="23.375" style="20" customWidth="1"/>
    <col min="4613" max="4613" width="9" style="20"/>
    <col min="4614" max="4614" width="9.375" style="20" customWidth="1"/>
    <col min="4615" max="4864" width="9" style="20"/>
    <col min="4865" max="4865" width="24.625" style="20" customWidth="1"/>
    <col min="4866" max="4866" width="9" style="20"/>
    <col min="4867" max="4867" width="9.375" style="20" customWidth="1"/>
    <col min="4868" max="4868" width="23.375" style="20" customWidth="1"/>
    <col min="4869" max="4869" width="9" style="20"/>
    <col min="4870" max="4870" width="9.375" style="20" customWidth="1"/>
    <col min="4871" max="5120" width="9" style="20"/>
    <col min="5121" max="5121" width="24.625" style="20" customWidth="1"/>
    <col min="5122" max="5122" width="9" style="20"/>
    <col min="5123" max="5123" width="9.375" style="20" customWidth="1"/>
    <col min="5124" max="5124" width="23.375" style="20" customWidth="1"/>
    <col min="5125" max="5125" width="9" style="20"/>
    <col min="5126" max="5126" width="9.375" style="20" customWidth="1"/>
    <col min="5127" max="5376" width="9" style="20"/>
    <col min="5377" max="5377" width="24.625" style="20" customWidth="1"/>
    <col min="5378" max="5378" width="9" style="20"/>
    <col min="5379" max="5379" width="9.375" style="20" customWidth="1"/>
    <col min="5380" max="5380" width="23.375" style="20" customWidth="1"/>
    <col min="5381" max="5381" width="9" style="20"/>
    <col min="5382" max="5382" width="9.375" style="20" customWidth="1"/>
    <col min="5383" max="5632" width="9" style="20"/>
    <col min="5633" max="5633" width="24.625" style="20" customWidth="1"/>
    <col min="5634" max="5634" width="9" style="20"/>
    <col min="5635" max="5635" width="9.375" style="20" customWidth="1"/>
    <col min="5636" max="5636" width="23.375" style="20" customWidth="1"/>
    <col min="5637" max="5637" width="9" style="20"/>
    <col min="5638" max="5638" width="9.375" style="20" customWidth="1"/>
    <col min="5639" max="5888" width="9" style="20"/>
    <col min="5889" max="5889" width="24.625" style="20" customWidth="1"/>
    <col min="5890" max="5890" width="9" style="20"/>
    <col min="5891" max="5891" width="9.375" style="20" customWidth="1"/>
    <col min="5892" max="5892" width="23.375" style="20" customWidth="1"/>
    <col min="5893" max="5893" width="9" style="20"/>
    <col min="5894" max="5894" width="9.375" style="20" customWidth="1"/>
    <col min="5895" max="6144" width="9" style="20"/>
    <col min="6145" max="6145" width="24.625" style="20" customWidth="1"/>
    <col min="6146" max="6146" width="9" style="20"/>
    <col min="6147" max="6147" width="9.375" style="20" customWidth="1"/>
    <col min="6148" max="6148" width="23.375" style="20" customWidth="1"/>
    <col min="6149" max="6149" width="9" style="20"/>
    <col min="6150" max="6150" width="9.375" style="20" customWidth="1"/>
    <col min="6151" max="6400" width="9" style="20"/>
    <col min="6401" max="6401" width="24.625" style="20" customWidth="1"/>
    <col min="6402" max="6402" width="9" style="20"/>
    <col min="6403" max="6403" width="9.375" style="20" customWidth="1"/>
    <col min="6404" max="6404" width="23.375" style="20" customWidth="1"/>
    <col min="6405" max="6405" width="9" style="20"/>
    <col min="6406" max="6406" width="9.375" style="20" customWidth="1"/>
    <col min="6407" max="6656" width="9" style="20"/>
    <col min="6657" max="6657" width="24.625" style="20" customWidth="1"/>
    <col min="6658" max="6658" width="9" style="20"/>
    <col min="6659" max="6659" width="9.375" style="20" customWidth="1"/>
    <col min="6660" max="6660" width="23.375" style="20" customWidth="1"/>
    <col min="6661" max="6661" width="9" style="20"/>
    <col min="6662" max="6662" width="9.375" style="20" customWidth="1"/>
    <col min="6663" max="6912" width="9" style="20"/>
    <col min="6913" max="6913" width="24.625" style="20" customWidth="1"/>
    <col min="6914" max="6914" width="9" style="20"/>
    <col min="6915" max="6915" width="9.375" style="20" customWidth="1"/>
    <col min="6916" max="6916" width="23.375" style="20" customWidth="1"/>
    <col min="6917" max="6917" width="9" style="20"/>
    <col min="6918" max="6918" width="9.375" style="20" customWidth="1"/>
    <col min="6919" max="7168" width="9" style="20"/>
    <col min="7169" max="7169" width="24.625" style="20" customWidth="1"/>
    <col min="7170" max="7170" width="9" style="20"/>
    <col min="7171" max="7171" width="9.375" style="20" customWidth="1"/>
    <col min="7172" max="7172" width="23.375" style="20" customWidth="1"/>
    <col min="7173" max="7173" width="9" style="20"/>
    <col min="7174" max="7174" width="9.375" style="20" customWidth="1"/>
    <col min="7175" max="7424" width="9" style="20"/>
    <col min="7425" max="7425" width="24.625" style="20" customWidth="1"/>
    <col min="7426" max="7426" width="9" style="20"/>
    <col min="7427" max="7427" width="9.375" style="20" customWidth="1"/>
    <col min="7428" max="7428" width="23.375" style="20" customWidth="1"/>
    <col min="7429" max="7429" width="9" style="20"/>
    <col min="7430" max="7430" width="9.375" style="20" customWidth="1"/>
    <col min="7431" max="7680" width="9" style="20"/>
    <col min="7681" max="7681" width="24.625" style="20" customWidth="1"/>
    <col min="7682" max="7682" width="9" style="20"/>
    <col min="7683" max="7683" width="9.375" style="20" customWidth="1"/>
    <col min="7684" max="7684" width="23.375" style="20" customWidth="1"/>
    <col min="7685" max="7685" width="9" style="20"/>
    <col min="7686" max="7686" width="9.375" style="20" customWidth="1"/>
    <col min="7687" max="7936" width="9" style="20"/>
    <col min="7937" max="7937" width="24.625" style="20" customWidth="1"/>
    <col min="7938" max="7938" width="9" style="20"/>
    <col min="7939" max="7939" width="9.375" style="20" customWidth="1"/>
    <col min="7940" max="7940" width="23.375" style="20" customWidth="1"/>
    <col min="7941" max="7941" width="9" style="20"/>
    <col min="7942" max="7942" width="9.375" style="20" customWidth="1"/>
    <col min="7943" max="8192" width="9" style="20"/>
    <col min="8193" max="8193" width="24.625" style="20" customWidth="1"/>
    <col min="8194" max="8194" width="9" style="20"/>
    <col min="8195" max="8195" width="9.375" style="20" customWidth="1"/>
    <col min="8196" max="8196" width="23.375" style="20" customWidth="1"/>
    <col min="8197" max="8197" width="9" style="20"/>
    <col min="8198" max="8198" width="9.375" style="20" customWidth="1"/>
    <col min="8199" max="8448" width="9" style="20"/>
    <col min="8449" max="8449" width="24.625" style="20" customWidth="1"/>
    <col min="8450" max="8450" width="9" style="20"/>
    <col min="8451" max="8451" width="9.375" style="20" customWidth="1"/>
    <col min="8452" max="8452" width="23.375" style="20" customWidth="1"/>
    <col min="8453" max="8453" width="9" style="20"/>
    <col min="8454" max="8454" width="9.375" style="20" customWidth="1"/>
    <col min="8455" max="8704" width="9" style="20"/>
    <col min="8705" max="8705" width="24.625" style="20" customWidth="1"/>
    <col min="8706" max="8706" width="9" style="20"/>
    <col min="8707" max="8707" width="9.375" style="20" customWidth="1"/>
    <col min="8708" max="8708" width="23.375" style="20" customWidth="1"/>
    <col min="8709" max="8709" width="9" style="20"/>
    <col min="8710" max="8710" width="9.375" style="20" customWidth="1"/>
    <col min="8711" max="8960" width="9" style="20"/>
    <col min="8961" max="8961" width="24.625" style="20" customWidth="1"/>
    <col min="8962" max="8962" width="9" style="20"/>
    <col min="8963" max="8963" width="9.375" style="20" customWidth="1"/>
    <col min="8964" max="8964" width="23.375" style="20" customWidth="1"/>
    <col min="8965" max="8965" width="9" style="20"/>
    <col min="8966" max="8966" width="9.375" style="20" customWidth="1"/>
    <col min="8967" max="9216" width="9" style="20"/>
    <col min="9217" max="9217" width="24.625" style="20" customWidth="1"/>
    <col min="9218" max="9218" width="9" style="20"/>
    <col min="9219" max="9219" width="9.375" style="20" customWidth="1"/>
    <col min="9220" max="9220" width="23.375" style="20" customWidth="1"/>
    <col min="9221" max="9221" width="9" style="20"/>
    <col min="9222" max="9222" width="9.375" style="20" customWidth="1"/>
    <col min="9223" max="9472" width="9" style="20"/>
    <col min="9473" max="9473" width="24.625" style="20" customWidth="1"/>
    <col min="9474" max="9474" width="9" style="20"/>
    <col min="9475" max="9475" width="9.375" style="20" customWidth="1"/>
    <col min="9476" max="9476" width="23.375" style="20" customWidth="1"/>
    <col min="9477" max="9477" width="9" style="20"/>
    <col min="9478" max="9478" width="9.375" style="20" customWidth="1"/>
    <col min="9479" max="9728" width="9" style="20"/>
    <col min="9729" max="9729" width="24.625" style="20" customWidth="1"/>
    <col min="9730" max="9730" width="9" style="20"/>
    <col min="9731" max="9731" width="9.375" style="20" customWidth="1"/>
    <col min="9732" max="9732" width="23.375" style="20" customWidth="1"/>
    <col min="9733" max="9733" width="9" style="20"/>
    <col min="9734" max="9734" width="9.375" style="20" customWidth="1"/>
    <col min="9735" max="9984" width="9" style="20"/>
    <col min="9985" max="9985" width="24.625" style="20" customWidth="1"/>
    <col min="9986" max="9986" width="9" style="20"/>
    <col min="9987" max="9987" width="9.375" style="20" customWidth="1"/>
    <col min="9988" max="9988" width="23.375" style="20" customWidth="1"/>
    <col min="9989" max="9989" width="9" style="20"/>
    <col min="9990" max="9990" width="9.375" style="20" customWidth="1"/>
    <col min="9991" max="10240" width="9" style="20"/>
    <col min="10241" max="10241" width="24.625" style="20" customWidth="1"/>
    <col min="10242" max="10242" width="9" style="20"/>
    <col min="10243" max="10243" width="9.375" style="20" customWidth="1"/>
    <col min="10244" max="10244" width="23.375" style="20" customWidth="1"/>
    <col min="10245" max="10245" width="9" style="20"/>
    <col min="10246" max="10246" width="9.375" style="20" customWidth="1"/>
    <col min="10247" max="10496" width="9" style="20"/>
    <col min="10497" max="10497" width="24.625" style="20" customWidth="1"/>
    <col min="10498" max="10498" width="9" style="20"/>
    <col min="10499" max="10499" width="9.375" style="20" customWidth="1"/>
    <col min="10500" max="10500" width="23.375" style="20" customWidth="1"/>
    <col min="10501" max="10501" width="9" style="20"/>
    <col min="10502" max="10502" width="9.375" style="20" customWidth="1"/>
    <col min="10503" max="10752" width="9" style="20"/>
    <col min="10753" max="10753" width="24.625" style="20" customWidth="1"/>
    <col min="10754" max="10754" width="9" style="20"/>
    <col min="10755" max="10755" width="9.375" style="20" customWidth="1"/>
    <col min="10756" max="10756" width="23.375" style="20" customWidth="1"/>
    <col min="10757" max="10757" width="9" style="20"/>
    <col min="10758" max="10758" width="9.375" style="20" customWidth="1"/>
    <col min="10759" max="11008" width="9" style="20"/>
    <col min="11009" max="11009" width="24.625" style="20" customWidth="1"/>
    <col min="11010" max="11010" width="9" style="20"/>
    <col min="11011" max="11011" width="9.375" style="20" customWidth="1"/>
    <col min="11012" max="11012" width="23.375" style="20" customWidth="1"/>
    <col min="11013" max="11013" width="9" style="20"/>
    <col min="11014" max="11014" width="9.375" style="20" customWidth="1"/>
    <col min="11015" max="11264" width="9" style="20"/>
    <col min="11265" max="11265" width="24.625" style="20" customWidth="1"/>
    <col min="11266" max="11266" width="9" style="20"/>
    <col min="11267" max="11267" width="9.375" style="20" customWidth="1"/>
    <col min="11268" max="11268" width="23.375" style="20" customWidth="1"/>
    <col min="11269" max="11269" width="9" style="20"/>
    <col min="11270" max="11270" width="9.375" style="20" customWidth="1"/>
    <col min="11271" max="11520" width="9" style="20"/>
    <col min="11521" max="11521" width="24.625" style="20" customWidth="1"/>
    <col min="11522" max="11522" width="9" style="20"/>
    <col min="11523" max="11523" width="9.375" style="20" customWidth="1"/>
    <col min="11524" max="11524" width="23.375" style="20" customWidth="1"/>
    <col min="11525" max="11525" width="9" style="20"/>
    <col min="11526" max="11526" width="9.375" style="20" customWidth="1"/>
    <col min="11527" max="11776" width="9" style="20"/>
    <col min="11777" max="11777" width="24.625" style="20" customWidth="1"/>
    <col min="11778" max="11778" width="9" style="20"/>
    <col min="11779" max="11779" width="9.375" style="20" customWidth="1"/>
    <col min="11780" max="11780" width="23.375" style="20" customWidth="1"/>
    <col min="11781" max="11781" width="9" style="20"/>
    <col min="11782" max="11782" width="9.375" style="20" customWidth="1"/>
    <col min="11783" max="12032" width="9" style="20"/>
    <col min="12033" max="12033" width="24.625" style="20" customWidth="1"/>
    <col min="12034" max="12034" width="9" style="20"/>
    <col min="12035" max="12035" width="9.375" style="20" customWidth="1"/>
    <col min="12036" max="12036" width="23.375" style="20" customWidth="1"/>
    <col min="12037" max="12037" width="9" style="20"/>
    <col min="12038" max="12038" width="9.375" style="20" customWidth="1"/>
    <col min="12039" max="12288" width="9" style="20"/>
    <col min="12289" max="12289" width="24.625" style="20" customWidth="1"/>
    <col min="12290" max="12290" width="9" style="20"/>
    <col min="12291" max="12291" width="9.375" style="20" customWidth="1"/>
    <col min="12292" max="12292" width="23.375" style="20" customWidth="1"/>
    <col min="12293" max="12293" width="9" style="20"/>
    <col min="12294" max="12294" width="9.375" style="20" customWidth="1"/>
    <col min="12295" max="12544" width="9" style="20"/>
    <col min="12545" max="12545" width="24.625" style="20" customWidth="1"/>
    <col min="12546" max="12546" width="9" style="20"/>
    <col min="12547" max="12547" width="9.375" style="20" customWidth="1"/>
    <col min="12548" max="12548" width="23.375" style="20" customWidth="1"/>
    <col min="12549" max="12549" width="9" style="20"/>
    <col min="12550" max="12550" width="9.375" style="20" customWidth="1"/>
    <col min="12551" max="12800" width="9" style="20"/>
    <col min="12801" max="12801" width="24.625" style="20" customWidth="1"/>
    <col min="12802" max="12802" width="9" style="20"/>
    <col min="12803" max="12803" width="9.375" style="20" customWidth="1"/>
    <col min="12804" max="12804" width="23.375" style="20" customWidth="1"/>
    <col min="12805" max="12805" width="9" style="20"/>
    <col min="12806" max="12806" width="9.375" style="20" customWidth="1"/>
    <col min="12807" max="13056" width="9" style="20"/>
    <col min="13057" max="13057" width="24.625" style="20" customWidth="1"/>
    <col min="13058" max="13058" width="9" style="20"/>
    <col min="13059" max="13059" width="9.375" style="20" customWidth="1"/>
    <col min="13060" max="13060" width="23.375" style="20" customWidth="1"/>
    <col min="13061" max="13061" width="9" style="20"/>
    <col min="13062" max="13062" width="9.375" style="20" customWidth="1"/>
    <col min="13063" max="13312" width="9" style="20"/>
    <col min="13313" max="13313" width="24.625" style="20" customWidth="1"/>
    <col min="13314" max="13314" width="9" style="20"/>
    <col min="13315" max="13315" width="9.375" style="20" customWidth="1"/>
    <col min="13316" max="13316" width="23.375" style="20" customWidth="1"/>
    <col min="13317" max="13317" width="9" style="20"/>
    <col min="13318" max="13318" width="9.375" style="20" customWidth="1"/>
    <col min="13319" max="13568" width="9" style="20"/>
    <col min="13569" max="13569" width="24.625" style="20" customWidth="1"/>
    <col min="13570" max="13570" width="9" style="20"/>
    <col min="13571" max="13571" width="9.375" style="20" customWidth="1"/>
    <col min="13572" max="13572" width="23.375" style="20" customWidth="1"/>
    <col min="13573" max="13573" width="9" style="20"/>
    <col min="13574" max="13574" width="9.375" style="20" customWidth="1"/>
    <col min="13575" max="13824" width="9" style="20"/>
    <col min="13825" max="13825" width="24.625" style="20" customWidth="1"/>
    <col min="13826" max="13826" width="9" style="20"/>
    <col min="13827" max="13827" width="9.375" style="20" customWidth="1"/>
    <col min="13828" max="13828" width="23.375" style="20" customWidth="1"/>
    <col min="13829" max="13829" width="9" style="20"/>
    <col min="13830" max="13830" width="9.375" style="20" customWidth="1"/>
    <col min="13831" max="14080" width="9" style="20"/>
    <col min="14081" max="14081" width="24.625" style="20" customWidth="1"/>
    <col min="14082" max="14082" width="9" style="20"/>
    <col min="14083" max="14083" width="9.375" style="20" customWidth="1"/>
    <col min="14084" max="14084" width="23.375" style="20" customWidth="1"/>
    <col min="14085" max="14085" width="9" style="20"/>
    <col min="14086" max="14086" width="9.375" style="20" customWidth="1"/>
    <col min="14087" max="14336" width="9" style="20"/>
    <col min="14337" max="14337" width="24.625" style="20" customWidth="1"/>
    <col min="14338" max="14338" width="9" style="20"/>
    <col min="14339" max="14339" width="9.375" style="20" customWidth="1"/>
    <col min="14340" max="14340" width="23.375" style="20" customWidth="1"/>
    <col min="14341" max="14341" width="9" style="20"/>
    <col min="14342" max="14342" width="9.375" style="20" customWidth="1"/>
    <col min="14343" max="14592" width="9" style="20"/>
    <col min="14593" max="14593" width="24.625" style="20" customWidth="1"/>
    <col min="14594" max="14594" width="9" style="20"/>
    <col min="14595" max="14595" width="9.375" style="20" customWidth="1"/>
    <col min="14596" max="14596" width="23.375" style="20" customWidth="1"/>
    <col min="14597" max="14597" width="9" style="20"/>
    <col min="14598" max="14598" width="9.375" style="20" customWidth="1"/>
    <col min="14599" max="14848" width="9" style="20"/>
    <col min="14849" max="14849" width="24.625" style="20" customWidth="1"/>
    <col min="14850" max="14850" width="9" style="20"/>
    <col min="14851" max="14851" width="9.375" style="20" customWidth="1"/>
    <col min="14852" max="14852" width="23.375" style="20" customWidth="1"/>
    <col min="14853" max="14853" width="9" style="20"/>
    <col min="14854" max="14854" width="9.375" style="20" customWidth="1"/>
    <col min="14855" max="15104" width="9" style="20"/>
    <col min="15105" max="15105" width="24.625" style="20" customWidth="1"/>
    <col min="15106" max="15106" width="9" style="20"/>
    <col min="15107" max="15107" width="9.375" style="20" customWidth="1"/>
    <col min="15108" max="15108" width="23.375" style="20" customWidth="1"/>
    <col min="15109" max="15109" width="9" style="20"/>
    <col min="15110" max="15110" width="9.375" style="20" customWidth="1"/>
    <col min="15111" max="15360" width="9" style="20"/>
    <col min="15361" max="15361" width="24.625" style="20" customWidth="1"/>
    <col min="15362" max="15362" width="9" style="20"/>
    <col min="15363" max="15363" width="9.375" style="20" customWidth="1"/>
    <col min="15364" max="15364" width="23.375" style="20" customWidth="1"/>
    <col min="15365" max="15365" width="9" style="20"/>
    <col min="15366" max="15366" width="9.375" style="20" customWidth="1"/>
    <col min="15367" max="15616" width="9" style="20"/>
    <col min="15617" max="15617" width="24.625" style="20" customWidth="1"/>
    <col min="15618" max="15618" width="9" style="20"/>
    <col min="15619" max="15619" width="9.375" style="20" customWidth="1"/>
    <col min="15620" max="15620" width="23.375" style="20" customWidth="1"/>
    <col min="15621" max="15621" width="9" style="20"/>
    <col min="15622" max="15622" width="9.375" style="20" customWidth="1"/>
    <col min="15623" max="15872" width="9" style="20"/>
    <col min="15873" max="15873" width="24.625" style="20" customWidth="1"/>
    <col min="15874" max="15874" width="9" style="20"/>
    <col min="15875" max="15875" width="9.375" style="20" customWidth="1"/>
    <col min="15876" max="15876" width="23.375" style="20" customWidth="1"/>
    <col min="15877" max="15877" width="9" style="20"/>
    <col min="15878" max="15878" width="9.375" style="20" customWidth="1"/>
    <col min="15879" max="16128" width="9" style="20"/>
    <col min="16129" max="16129" width="24.625" style="20" customWidth="1"/>
    <col min="16130" max="16130" width="9" style="20"/>
    <col min="16131" max="16131" width="9.375" style="20" customWidth="1"/>
    <col min="16132" max="16132" width="23.375" style="20" customWidth="1"/>
    <col min="16133" max="16133" width="9" style="20"/>
    <col min="16134" max="16134" width="9.375" style="20" customWidth="1"/>
    <col min="16135" max="16384" width="9" style="20"/>
  </cols>
  <sheetData>
    <row r="1" spans="1:6" x14ac:dyDescent="0.25">
      <c r="D1" s="93" t="s">
        <v>0</v>
      </c>
      <c r="E1" s="93"/>
      <c r="F1" s="93"/>
    </row>
    <row r="2" spans="1:6" ht="17.25" customHeight="1" x14ac:dyDescent="0.25">
      <c r="A2" s="92"/>
      <c r="B2" s="92"/>
      <c r="C2" s="92"/>
      <c r="D2" s="92"/>
      <c r="E2" s="92"/>
      <c r="F2" s="92"/>
    </row>
    <row r="3" spans="1:6" ht="15.75" customHeight="1" x14ac:dyDescent="0.25">
      <c r="A3" s="94" t="s">
        <v>1</v>
      </c>
      <c r="B3" s="94"/>
      <c r="C3" s="94"/>
      <c r="D3" s="94"/>
      <c r="E3" s="94"/>
      <c r="F3" s="94"/>
    </row>
    <row r="4" spans="1:6" ht="15.75" customHeight="1" x14ac:dyDescent="0.25">
      <c r="A4" s="95" t="s">
        <v>270</v>
      </c>
      <c r="B4" s="95"/>
      <c r="C4" s="95"/>
      <c r="D4" s="95"/>
      <c r="E4" s="95"/>
      <c r="F4" s="95"/>
    </row>
    <row r="5" spans="1:6" ht="15.75" customHeight="1" x14ac:dyDescent="0.25">
      <c r="A5" s="96" t="s">
        <v>268</v>
      </c>
      <c r="B5" s="96"/>
      <c r="C5" s="96"/>
      <c r="D5" s="96"/>
      <c r="E5" s="96"/>
      <c r="F5" s="96"/>
    </row>
    <row r="6" spans="1:6" ht="17.25" customHeight="1" x14ac:dyDescent="0.25">
      <c r="A6" s="92"/>
      <c r="B6" s="92"/>
      <c r="C6" s="92"/>
      <c r="D6" s="92"/>
      <c r="E6" s="92"/>
      <c r="F6" s="92"/>
    </row>
    <row r="7" spans="1:6" ht="15.75" customHeight="1" x14ac:dyDescent="0.25">
      <c r="A7" s="88" t="s">
        <v>2</v>
      </c>
      <c r="B7" s="88"/>
      <c r="C7" s="88"/>
      <c r="D7" s="88" t="s">
        <v>3</v>
      </c>
      <c r="E7" s="88"/>
      <c r="F7" s="88"/>
    </row>
    <row r="8" spans="1:6" ht="19.5" customHeight="1" x14ac:dyDescent="0.25">
      <c r="A8" s="89" t="s">
        <v>4</v>
      </c>
      <c r="B8" s="91" t="s">
        <v>5</v>
      </c>
      <c r="C8" s="91"/>
      <c r="D8" s="89" t="s">
        <v>4</v>
      </c>
      <c r="E8" s="91" t="s">
        <v>5</v>
      </c>
      <c r="F8" s="91"/>
    </row>
    <row r="9" spans="1:6" ht="25.5" x14ac:dyDescent="0.25">
      <c r="A9" s="90"/>
      <c r="B9" s="33" t="s">
        <v>6</v>
      </c>
      <c r="C9" s="33" t="s">
        <v>7</v>
      </c>
      <c r="D9" s="90"/>
      <c r="E9" s="33" t="s">
        <v>6</v>
      </c>
      <c r="F9" s="33" t="s">
        <v>7</v>
      </c>
    </row>
    <row r="10" spans="1:6" x14ac:dyDescent="0.25">
      <c r="A10" s="22" t="s">
        <v>8</v>
      </c>
      <c r="B10" s="21">
        <v>1</v>
      </c>
      <c r="C10" s="21">
        <v>2</v>
      </c>
      <c r="D10" s="22" t="s">
        <v>8</v>
      </c>
      <c r="E10" s="21">
        <v>1</v>
      </c>
      <c r="F10" s="21">
        <v>2</v>
      </c>
    </row>
    <row r="11" spans="1:6" ht="31.5" x14ac:dyDescent="0.25">
      <c r="A11" s="56" t="s">
        <v>9</v>
      </c>
      <c r="B11" s="24"/>
      <c r="C11" s="24"/>
      <c r="D11" s="56" t="s">
        <v>10</v>
      </c>
      <c r="E11" s="83"/>
      <c r="F11" s="83"/>
    </row>
    <row r="12" spans="1:6" ht="31.5" x14ac:dyDescent="0.25">
      <c r="A12" s="56" t="s">
        <v>11</v>
      </c>
      <c r="B12" s="24"/>
      <c r="C12" s="24"/>
      <c r="D12" s="56" t="s">
        <v>12</v>
      </c>
      <c r="E12" s="83"/>
      <c r="F12" s="83"/>
    </row>
    <row r="13" spans="1:6" ht="15.75" x14ac:dyDescent="0.25">
      <c r="A13" s="56" t="s">
        <v>13</v>
      </c>
      <c r="B13" s="24"/>
      <c r="C13" s="24"/>
      <c r="D13" s="56" t="s">
        <v>14</v>
      </c>
      <c r="E13" s="83"/>
      <c r="F13" s="83"/>
    </row>
    <row r="14" spans="1:6" ht="30" x14ac:dyDescent="0.25">
      <c r="A14" s="25" t="s">
        <v>15</v>
      </c>
      <c r="B14" s="24"/>
      <c r="C14" s="24"/>
      <c r="D14" s="23" t="s">
        <v>16</v>
      </c>
      <c r="E14" s="83"/>
      <c r="F14" s="83"/>
    </row>
    <row r="15" spans="1:6" ht="59.25" customHeight="1" x14ac:dyDescent="0.25">
      <c r="A15" s="26" t="s">
        <v>17</v>
      </c>
      <c r="B15" s="27"/>
      <c r="C15" s="27"/>
      <c r="D15" s="23" t="s">
        <v>18</v>
      </c>
      <c r="E15" s="83"/>
      <c r="F15" s="83"/>
    </row>
    <row r="16" spans="1:6" ht="16.5" customHeight="1" x14ac:dyDescent="0.25">
      <c r="A16" s="25" t="s">
        <v>19</v>
      </c>
      <c r="B16" s="27"/>
      <c r="C16" s="27"/>
      <c r="D16" s="25" t="s">
        <v>20</v>
      </c>
      <c r="E16" s="83"/>
      <c r="F16" s="83"/>
    </row>
    <row r="17" spans="1:6" ht="45" x14ac:dyDescent="0.25">
      <c r="A17" s="25" t="s">
        <v>21</v>
      </c>
      <c r="B17" s="27"/>
      <c r="C17" s="27"/>
      <c r="D17" s="25" t="s">
        <v>22</v>
      </c>
      <c r="E17" s="83"/>
      <c r="F17" s="83"/>
    </row>
    <row r="18" spans="1:6" ht="30" x14ac:dyDescent="0.25">
      <c r="A18" s="23" t="s">
        <v>23</v>
      </c>
      <c r="B18" s="27"/>
      <c r="C18" s="27"/>
      <c r="D18" s="25" t="s">
        <v>24</v>
      </c>
      <c r="E18" s="83"/>
      <c r="F18" s="83"/>
    </row>
    <row r="19" spans="1:6" ht="31.5" x14ac:dyDescent="0.25">
      <c r="A19" s="56" t="s">
        <v>25</v>
      </c>
      <c r="B19" s="24"/>
      <c r="C19" s="24"/>
      <c r="D19" s="25" t="s">
        <v>26</v>
      </c>
      <c r="E19" s="83">
        <f>ОСК!H25</f>
        <v>0</v>
      </c>
      <c r="F19" s="83"/>
    </row>
    <row r="20" spans="1:6" ht="15.75" x14ac:dyDescent="0.25">
      <c r="A20" s="25" t="s">
        <v>27</v>
      </c>
      <c r="B20" s="24"/>
      <c r="C20" s="24"/>
      <c r="D20" s="56" t="s">
        <v>28</v>
      </c>
      <c r="E20" s="83">
        <f>+E19</f>
        <v>0</v>
      </c>
      <c r="F20" s="83">
        <f>+F19</f>
        <v>0</v>
      </c>
    </row>
    <row r="21" spans="1:6" ht="47.25" x14ac:dyDescent="0.25">
      <c r="A21" s="25" t="s">
        <v>29</v>
      </c>
      <c r="B21" s="24"/>
      <c r="C21" s="24"/>
      <c r="D21" s="56" t="s">
        <v>30</v>
      </c>
      <c r="E21" s="83"/>
      <c r="F21" s="83"/>
    </row>
    <row r="22" spans="1:6" x14ac:dyDescent="0.25">
      <c r="A22" s="25" t="s">
        <v>31</v>
      </c>
      <c r="B22" s="24"/>
      <c r="C22" s="24"/>
      <c r="D22" s="25" t="s">
        <v>32</v>
      </c>
      <c r="E22" s="83"/>
      <c r="F22" s="83"/>
    </row>
    <row r="23" spans="1:6" ht="30" x14ac:dyDescent="0.25">
      <c r="A23" s="25" t="s">
        <v>33</v>
      </c>
      <c r="B23" s="24"/>
      <c r="C23" s="24"/>
      <c r="D23" s="25" t="s">
        <v>34</v>
      </c>
      <c r="E23" s="83"/>
      <c r="F23" s="83"/>
    </row>
    <row r="24" spans="1:6" ht="15.75" x14ac:dyDescent="0.25">
      <c r="A24" s="25" t="s">
        <v>35</v>
      </c>
      <c r="B24" s="24"/>
      <c r="C24" s="24"/>
      <c r="D24" s="56" t="s">
        <v>36</v>
      </c>
      <c r="E24" s="83"/>
      <c r="F24" s="83"/>
    </row>
    <row r="25" spans="1:6" ht="60" x14ac:dyDescent="0.25">
      <c r="A25" s="26" t="s">
        <v>37</v>
      </c>
      <c r="B25" s="24"/>
      <c r="C25" s="24"/>
      <c r="D25" s="56" t="s">
        <v>38</v>
      </c>
      <c r="E25" s="83">
        <f>+'ОПР-двустранен'!B30-'ОПР-двустранен'!E30</f>
        <v>-10</v>
      </c>
      <c r="F25" s="83"/>
    </row>
    <row r="26" spans="1:6" ht="16.5" customHeight="1" x14ac:dyDescent="0.25">
      <c r="A26" s="56" t="s">
        <v>39</v>
      </c>
      <c r="B26" s="24">
        <f>+B23</f>
        <v>0</v>
      </c>
      <c r="C26" s="24">
        <f>+C23</f>
        <v>0</v>
      </c>
      <c r="D26" s="56" t="s">
        <v>40</v>
      </c>
      <c r="E26" s="83">
        <f>+E20+E25</f>
        <v>-10</v>
      </c>
      <c r="F26" s="83">
        <f>+F20+F25</f>
        <v>0</v>
      </c>
    </row>
    <row r="27" spans="1:6" ht="31.5" customHeight="1" x14ac:dyDescent="0.25">
      <c r="A27" s="56" t="s">
        <v>41</v>
      </c>
      <c r="B27" s="24"/>
      <c r="C27" s="24"/>
      <c r="D27" s="56" t="s">
        <v>42</v>
      </c>
      <c r="E27" s="83"/>
      <c r="F27" s="83"/>
    </row>
    <row r="28" spans="1:6" ht="33" customHeight="1" x14ac:dyDescent="0.25">
      <c r="A28" s="25" t="s">
        <v>43</v>
      </c>
      <c r="B28" s="27"/>
      <c r="C28" s="27"/>
      <c r="D28" s="25" t="s">
        <v>44</v>
      </c>
      <c r="E28" s="83"/>
      <c r="F28" s="83"/>
    </row>
    <row r="29" spans="1:6" ht="30" x14ac:dyDescent="0.25">
      <c r="A29" s="25" t="s">
        <v>45</v>
      </c>
      <c r="B29" s="27"/>
      <c r="C29" s="27"/>
      <c r="D29" s="25" t="s">
        <v>46</v>
      </c>
      <c r="E29" s="83"/>
      <c r="F29" s="83"/>
    </row>
    <row r="30" spans="1:6" ht="45" x14ac:dyDescent="0.25">
      <c r="A30" s="25" t="s">
        <v>47</v>
      </c>
      <c r="B30" s="27"/>
      <c r="C30" s="27"/>
      <c r="D30" s="25" t="s">
        <v>48</v>
      </c>
      <c r="E30" s="83"/>
      <c r="F30" s="83"/>
    </row>
    <row r="31" spans="1:6" ht="45" x14ac:dyDescent="0.25">
      <c r="A31" s="25" t="s">
        <v>49</v>
      </c>
      <c r="B31" s="28"/>
      <c r="C31" s="28"/>
      <c r="D31" s="25" t="s">
        <v>50</v>
      </c>
      <c r="E31" s="83"/>
      <c r="F31" s="83"/>
    </row>
    <row r="32" spans="1:6" ht="15.75" x14ac:dyDescent="0.25">
      <c r="A32" s="25" t="s">
        <v>51</v>
      </c>
      <c r="B32" s="28"/>
      <c r="C32" s="28"/>
      <c r="D32" s="56" t="s">
        <v>52</v>
      </c>
      <c r="E32" s="83"/>
      <c r="F32" s="83"/>
    </row>
    <row r="33" spans="1:6" ht="15.75" x14ac:dyDescent="0.25">
      <c r="A33" s="25" t="s">
        <v>53</v>
      </c>
      <c r="B33" s="24"/>
      <c r="C33" s="24"/>
      <c r="D33" s="56" t="s">
        <v>54</v>
      </c>
      <c r="E33" s="83"/>
      <c r="F33" s="83"/>
    </row>
    <row r="34" spans="1:6" ht="45" x14ac:dyDescent="0.25">
      <c r="A34" s="25" t="s">
        <v>55</v>
      </c>
      <c r="B34" s="24"/>
      <c r="C34" s="24"/>
      <c r="D34" s="25" t="s">
        <v>56</v>
      </c>
      <c r="E34" s="83"/>
      <c r="F34" s="83"/>
    </row>
    <row r="35" spans="1:6" ht="30" x14ac:dyDescent="0.25">
      <c r="A35" s="25" t="s">
        <v>245</v>
      </c>
      <c r="B35" s="21" t="s">
        <v>244</v>
      </c>
      <c r="C35" s="21" t="s">
        <v>244</v>
      </c>
      <c r="D35" s="25" t="s">
        <v>57</v>
      </c>
      <c r="E35" s="83"/>
      <c r="F35" s="83"/>
    </row>
    <row r="36" spans="1:6" x14ac:dyDescent="0.25">
      <c r="A36" s="23" t="s">
        <v>58</v>
      </c>
      <c r="B36" s="24"/>
      <c r="C36" s="24"/>
      <c r="D36" s="25" t="s">
        <v>59</v>
      </c>
      <c r="E36" s="83"/>
      <c r="F36" s="83"/>
    </row>
    <row r="37" spans="1:6" ht="45" x14ac:dyDescent="0.25">
      <c r="A37" s="56" t="s">
        <v>60</v>
      </c>
      <c r="B37" s="24"/>
      <c r="C37" s="24"/>
      <c r="D37" s="25" t="s">
        <v>61</v>
      </c>
      <c r="E37" s="83"/>
      <c r="F37" s="83"/>
    </row>
    <row r="38" spans="1:6" ht="15.75" x14ac:dyDescent="0.25">
      <c r="A38" s="56" t="s">
        <v>52</v>
      </c>
      <c r="B38" s="24">
        <f>+B36+B26+B18</f>
        <v>0</v>
      </c>
      <c r="C38" s="24">
        <f>+C36+C26+C18</f>
        <v>0</v>
      </c>
      <c r="D38" s="25" t="s">
        <v>57</v>
      </c>
      <c r="E38" s="83"/>
      <c r="F38" s="83"/>
    </row>
    <row r="39" spans="1:6" ht="35.25" customHeight="1" x14ac:dyDescent="0.25">
      <c r="A39" s="56" t="s">
        <v>62</v>
      </c>
      <c r="B39" s="29"/>
      <c r="C39" s="29"/>
      <c r="D39" s="25" t="s">
        <v>59</v>
      </c>
      <c r="E39" s="83"/>
      <c r="F39" s="83"/>
    </row>
    <row r="40" spans="1:6" x14ac:dyDescent="0.25">
      <c r="A40" s="23" t="s">
        <v>63</v>
      </c>
      <c r="B40" s="22"/>
      <c r="C40" s="22"/>
      <c r="D40" s="25" t="s">
        <v>64</v>
      </c>
      <c r="E40" s="83"/>
      <c r="F40" s="83"/>
    </row>
    <row r="41" spans="1:6" x14ac:dyDescent="0.25">
      <c r="A41" s="25" t="s">
        <v>65</v>
      </c>
      <c r="B41" s="24"/>
      <c r="C41" s="24"/>
      <c r="D41" s="25" t="s">
        <v>57</v>
      </c>
      <c r="E41" s="83"/>
      <c r="F41" s="83"/>
    </row>
    <row r="42" spans="1:6" ht="19.5" customHeight="1" x14ac:dyDescent="0.25">
      <c r="A42" s="25" t="s">
        <v>66</v>
      </c>
      <c r="B42" s="24"/>
      <c r="C42" s="24"/>
      <c r="D42" s="25" t="s">
        <v>59</v>
      </c>
      <c r="E42" s="83"/>
      <c r="F42" s="83"/>
    </row>
    <row r="43" spans="1:6" ht="30" x14ac:dyDescent="0.25">
      <c r="A43" s="25" t="s">
        <v>67</v>
      </c>
      <c r="B43" s="24"/>
      <c r="C43" s="24"/>
      <c r="D43" s="25" t="s">
        <v>68</v>
      </c>
      <c r="E43" s="85">
        <f>+E44+E45</f>
        <v>7</v>
      </c>
      <c r="F43" s="83"/>
    </row>
    <row r="44" spans="1:6" x14ac:dyDescent="0.25">
      <c r="A44" s="25" t="s">
        <v>69</v>
      </c>
      <c r="B44" s="24"/>
      <c r="C44" s="24"/>
      <c r="D44" s="25" t="s">
        <v>57</v>
      </c>
      <c r="E44" s="83">
        <v>7</v>
      </c>
      <c r="F44" s="83"/>
    </row>
    <row r="45" spans="1:6" x14ac:dyDescent="0.25">
      <c r="A45" s="25" t="s">
        <v>70</v>
      </c>
      <c r="B45" s="24"/>
      <c r="C45" s="24"/>
      <c r="D45" s="25" t="s">
        <v>59</v>
      </c>
      <c r="E45" s="83"/>
      <c r="F45" s="83"/>
    </row>
    <row r="46" spans="1:6" ht="30" x14ac:dyDescent="0.25">
      <c r="A46" s="25" t="s">
        <v>71</v>
      </c>
      <c r="B46" s="24"/>
      <c r="C46" s="24"/>
      <c r="D46" s="25" t="s">
        <v>72</v>
      </c>
      <c r="E46" s="83"/>
      <c r="F46" s="83"/>
    </row>
    <row r="47" spans="1:6" x14ac:dyDescent="0.25">
      <c r="A47" s="23" t="s">
        <v>23</v>
      </c>
      <c r="B47" s="24"/>
      <c r="C47" s="24"/>
      <c r="D47" s="25" t="s">
        <v>57</v>
      </c>
      <c r="E47" s="83"/>
      <c r="F47" s="83"/>
    </row>
    <row r="48" spans="1:6" ht="15.75" x14ac:dyDescent="0.25">
      <c r="A48" s="56" t="s">
        <v>73</v>
      </c>
      <c r="B48" s="24"/>
      <c r="C48" s="24"/>
      <c r="D48" s="25" t="s">
        <v>59</v>
      </c>
      <c r="E48" s="83"/>
      <c r="F48" s="83"/>
    </row>
    <row r="49" spans="1:6" ht="45" x14ac:dyDescent="0.25">
      <c r="A49" s="25" t="s">
        <v>74</v>
      </c>
      <c r="B49" s="24"/>
      <c r="C49" s="24"/>
      <c r="D49" s="25" t="s">
        <v>75</v>
      </c>
      <c r="E49" s="83"/>
      <c r="F49" s="83"/>
    </row>
    <row r="50" spans="1:6" ht="19.5" customHeight="1" x14ac:dyDescent="0.25">
      <c r="A50" s="25" t="s">
        <v>59</v>
      </c>
      <c r="B50" s="24"/>
      <c r="C50" s="24"/>
      <c r="D50" s="25" t="s">
        <v>57</v>
      </c>
      <c r="E50" s="83"/>
      <c r="F50" s="83"/>
    </row>
    <row r="51" spans="1:6" ht="30" x14ac:dyDescent="0.25">
      <c r="A51" s="25" t="s">
        <v>76</v>
      </c>
      <c r="B51" s="24"/>
      <c r="C51" s="24"/>
      <c r="D51" s="25" t="s">
        <v>59</v>
      </c>
      <c r="E51" s="83"/>
      <c r="F51" s="83"/>
    </row>
    <row r="52" spans="1:6" ht="45" x14ac:dyDescent="0.25">
      <c r="A52" s="25" t="s">
        <v>59</v>
      </c>
      <c r="B52" s="24"/>
      <c r="C52" s="24"/>
      <c r="D52" s="25" t="s">
        <v>77</v>
      </c>
      <c r="E52" s="83"/>
      <c r="F52" s="83"/>
    </row>
    <row r="53" spans="1:6" ht="45" x14ac:dyDescent="0.25">
      <c r="A53" s="26" t="s">
        <v>78</v>
      </c>
      <c r="B53" s="24"/>
      <c r="C53" s="24"/>
      <c r="D53" s="25" t="s">
        <v>57</v>
      </c>
      <c r="E53" s="83"/>
      <c r="F53" s="83"/>
    </row>
    <row r="54" spans="1:6" x14ac:dyDescent="0.25">
      <c r="A54" s="25" t="s">
        <v>59</v>
      </c>
      <c r="B54" s="24"/>
      <c r="C54" s="24"/>
      <c r="D54" s="25" t="s">
        <v>59</v>
      </c>
      <c r="E54" s="83"/>
      <c r="F54" s="83"/>
    </row>
    <row r="55" spans="1:6" x14ac:dyDescent="0.25">
      <c r="A55" s="25" t="s">
        <v>79</v>
      </c>
      <c r="B55" s="24"/>
      <c r="C55" s="24"/>
      <c r="D55" s="25" t="s">
        <v>80</v>
      </c>
      <c r="E55" s="83"/>
      <c r="F55" s="83"/>
    </row>
    <row r="56" spans="1:6" ht="21" customHeight="1" x14ac:dyDescent="0.25">
      <c r="A56" s="25" t="s">
        <v>59</v>
      </c>
      <c r="B56" s="27"/>
      <c r="C56" s="27"/>
      <c r="D56" s="25" t="s">
        <v>57</v>
      </c>
      <c r="E56" s="83">
        <f>+E58+E61</f>
        <v>3</v>
      </c>
      <c r="F56" s="83"/>
    </row>
    <row r="57" spans="1:6" ht="23.25" customHeight="1" x14ac:dyDescent="0.25">
      <c r="A57" s="23" t="s">
        <v>39</v>
      </c>
      <c r="B57" s="27"/>
      <c r="C57" s="27"/>
      <c r="D57" s="25" t="s">
        <v>59</v>
      </c>
      <c r="E57" s="83"/>
      <c r="F57" s="83"/>
    </row>
    <row r="58" spans="1:6" ht="21" customHeight="1" x14ac:dyDescent="0.25">
      <c r="A58" s="56" t="s">
        <v>81</v>
      </c>
      <c r="B58" s="24"/>
      <c r="C58" s="24"/>
      <c r="D58" s="25" t="s">
        <v>82</v>
      </c>
      <c r="E58" s="83">
        <f>+E59+E60</f>
        <v>2</v>
      </c>
      <c r="F58" s="83"/>
    </row>
    <row r="59" spans="1:6" ht="38.25" customHeight="1" x14ac:dyDescent="0.25">
      <c r="A59" s="25" t="s">
        <v>43</v>
      </c>
      <c r="B59" s="24"/>
      <c r="C59" s="24"/>
      <c r="D59" s="25" t="s">
        <v>57</v>
      </c>
      <c r="E59" s="83">
        <v>2</v>
      </c>
      <c r="F59" s="83"/>
    </row>
    <row r="60" spans="1:6" x14ac:dyDescent="0.25">
      <c r="A60" s="30" t="s">
        <v>83</v>
      </c>
      <c r="B60" s="24"/>
      <c r="C60" s="24"/>
      <c r="D60" s="25" t="s">
        <v>59</v>
      </c>
      <c r="E60" s="83"/>
      <c r="F60" s="83"/>
    </row>
    <row r="61" spans="1:6" ht="30" x14ac:dyDescent="0.25">
      <c r="A61" s="30" t="s">
        <v>84</v>
      </c>
      <c r="B61" s="21" t="s">
        <v>244</v>
      </c>
      <c r="C61" s="21" t="s">
        <v>244</v>
      </c>
      <c r="D61" s="25" t="s">
        <v>85</v>
      </c>
      <c r="E61" s="83">
        <f>+E62+E63</f>
        <v>1</v>
      </c>
      <c r="F61" s="83"/>
    </row>
    <row r="62" spans="1:6" x14ac:dyDescent="0.25">
      <c r="A62" s="25" t="s">
        <v>86</v>
      </c>
      <c r="B62" s="24"/>
      <c r="C62" s="24"/>
      <c r="D62" s="25" t="s">
        <v>57</v>
      </c>
      <c r="E62" s="83">
        <v>1</v>
      </c>
      <c r="F62" s="83"/>
    </row>
    <row r="63" spans="1:6" x14ac:dyDescent="0.25">
      <c r="A63" s="23" t="s">
        <v>58</v>
      </c>
      <c r="B63" s="83"/>
      <c r="C63" s="83"/>
      <c r="D63" s="25" t="s">
        <v>59</v>
      </c>
      <c r="E63" s="83"/>
      <c r="F63" s="83"/>
    </row>
    <row r="64" spans="1:6" ht="29.25" customHeight="1" x14ac:dyDescent="0.25">
      <c r="A64" s="56" t="s">
        <v>87</v>
      </c>
      <c r="B64" s="83"/>
      <c r="C64" s="83"/>
      <c r="D64" s="25" t="s">
        <v>88</v>
      </c>
      <c r="E64" s="83"/>
      <c r="F64" s="83"/>
    </row>
    <row r="65" spans="1:6" x14ac:dyDescent="0.25">
      <c r="A65" s="25" t="s">
        <v>89</v>
      </c>
      <c r="B65" s="83"/>
      <c r="C65" s="83"/>
      <c r="D65" s="25" t="s">
        <v>57</v>
      </c>
      <c r="E65" s="83"/>
      <c r="F65" s="83"/>
    </row>
    <row r="66" spans="1:6" ht="30" x14ac:dyDescent="0.25">
      <c r="A66" s="25" t="s">
        <v>90</v>
      </c>
      <c r="B66" s="84"/>
      <c r="C66" s="84"/>
      <c r="D66" s="25" t="s">
        <v>59</v>
      </c>
      <c r="E66" s="83"/>
      <c r="F66" s="83"/>
    </row>
    <row r="67" spans="1:6" ht="33" customHeight="1" x14ac:dyDescent="0.25">
      <c r="A67" s="23" t="s">
        <v>28</v>
      </c>
      <c r="B67" s="83">
        <f>+B66+B65</f>
        <v>0</v>
      </c>
      <c r="C67" s="83">
        <f>+C66+C65</f>
        <v>0</v>
      </c>
      <c r="D67" s="23" t="s">
        <v>91</v>
      </c>
      <c r="E67" s="83">
        <f>+E56+E43</f>
        <v>10</v>
      </c>
      <c r="F67" s="83"/>
    </row>
    <row r="68" spans="1:6" x14ac:dyDescent="0.25">
      <c r="A68" s="23" t="s">
        <v>92</v>
      </c>
      <c r="B68" s="83">
        <f>+B67</f>
        <v>0</v>
      </c>
      <c r="C68" s="83">
        <f>+C67</f>
        <v>0</v>
      </c>
      <c r="D68" s="25" t="s">
        <v>57</v>
      </c>
      <c r="E68" s="83"/>
      <c r="F68" s="83"/>
    </row>
    <row r="69" spans="1:6" ht="31.5" x14ac:dyDescent="0.25">
      <c r="A69" s="56" t="s">
        <v>93</v>
      </c>
      <c r="B69" s="83"/>
      <c r="C69" s="83"/>
      <c r="D69" s="25" t="s">
        <v>59</v>
      </c>
      <c r="E69" s="83"/>
      <c r="F69" s="83"/>
    </row>
    <row r="70" spans="1:6" ht="47.25" x14ac:dyDescent="0.25">
      <c r="A70" s="86"/>
      <c r="B70" s="86"/>
      <c r="C70" s="86"/>
      <c r="D70" s="56" t="s">
        <v>94</v>
      </c>
      <c r="E70" s="83"/>
      <c r="F70" s="83"/>
    </row>
    <row r="71" spans="1:6" ht="18.75" customHeight="1" x14ac:dyDescent="0.25">
      <c r="A71" s="86"/>
      <c r="B71" s="86"/>
      <c r="C71" s="86"/>
      <c r="D71" s="25" t="s">
        <v>95</v>
      </c>
      <c r="E71" s="83"/>
      <c r="F71" s="83"/>
    </row>
    <row r="72" spans="1:6" ht="29.25" customHeight="1" x14ac:dyDescent="0.25">
      <c r="A72" s="87"/>
      <c r="B72" s="87"/>
      <c r="C72" s="87"/>
      <c r="D72" s="25" t="s">
        <v>96</v>
      </c>
      <c r="E72" s="83"/>
      <c r="F72" s="83"/>
    </row>
    <row r="73" spans="1:6" ht="34.5" customHeight="1" thickBot="1" x14ac:dyDescent="0.3">
      <c r="A73" s="56" t="s">
        <v>97</v>
      </c>
      <c r="B73" s="83">
        <f>+B68+B38</f>
        <v>0</v>
      </c>
      <c r="C73" s="83">
        <f>+C68+C38</f>
        <v>0</v>
      </c>
      <c r="D73" s="57" t="s">
        <v>98</v>
      </c>
      <c r="E73" s="83">
        <f>+E26+E67</f>
        <v>0</v>
      </c>
      <c r="F73" s="83">
        <f>+F26</f>
        <v>0</v>
      </c>
    </row>
    <row r="74" spans="1:6" ht="13.9" x14ac:dyDescent="0.25">
      <c r="A74" s="31"/>
      <c r="B74" s="32"/>
      <c r="C74" s="32"/>
      <c r="D74" s="31"/>
      <c r="E74" s="32"/>
      <c r="F74" s="32"/>
    </row>
    <row r="75" spans="1:6" ht="13.9" customHeight="1" x14ac:dyDescent="0.25">
      <c r="A75" s="66" t="s">
        <v>273</v>
      </c>
      <c r="B75" s="67"/>
      <c r="C75" s="67"/>
      <c r="D75" s="67"/>
      <c r="E75" s="67"/>
      <c r="F75"/>
    </row>
    <row r="76" spans="1:6" ht="15.6" x14ac:dyDescent="0.3">
      <c r="A76" s="68"/>
      <c r="B76" s="67"/>
      <c r="C76" s="67"/>
      <c r="D76" s="68"/>
      <c r="E76" s="67"/>
      <c r="F76"/>
    </row>
    <row r="77" spans="1:6" ht="15.75" x14ac:dyDescent="0.25">
      <c r="A77" s="67" t="s">
        <v>263</v>
      </c>
      <c r="B77"/>
      <c r="C77"/>
      <c r="D77" s="69" t="s">
        <v>264</v>
      </c>
      <c r="E77"/>
      <c r="F77"/>
    </row>
    <row r="78" spans="1:6" ht="15.75" x14ac:dyDescent="0.25">
      <c r="A78" s="70"/>
      <c r="B78" s="67" t="s">
        <v>265</v>
      </c>
      <c r="C78"/>
      <c r="D78" s="70"/>
      <c r="E78" s="67" t="s">
        <v>271</v>
      </c>
      <c r="F78"/>
    </row>
  </sheetData>
  <mergeCells count="16">
    <mergeCell ref="A6:C6"/>
    <mergeCell ref="D6:F6"/>
    <mergeCell ref="D1:F1"/>
    <mergeCell ref="A2:F2"/>
    <mergeCell ref="A3:F3"/>
    <mergeCell ref="A4:F4"/>
    <mergeCell ref="A5:F5"/>
    <mergeCell ref="A70:C70"/>
    <mergeCell ref="A71:C71"/>
    <mergeCell ref="A72:C72"/>
    <mergeCell ref="A7:C7"/>
    <mergeCell ref="D7:F7"/>
    <mergeCell ref="A8:A9"/>
    <mergeCell ref="B8:C8"/>
    <mergeCell ref="D8:D9"/>
    <mergeCell ref="E8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opLeftCell="A13" workbookViewId="0">
      <selection activeCell="G28" sqref="G28"/>
    </sheetView>
  </sheetViews>
  <sheetFormatPr defaultRowHeight="15" x14ac:dyDescent="0.25"/>
  <cols>
    <col min="1" max="1" width="20.625" style="20" customWidth="1"/>
    <col min="2" max="2" width="9" style="20"/>
    <col min="3" max="3" width="10" style="20" customWidth="1"/>
    <col min="4" max="4" width="21.375" style="20" customWidth="1"/>
    <col min="5" max="5" width="9" style="20"/>
    <col min="6" max="6" width="9.125" style="20" customWidth="1"/>
    <col min="7" max="256" width="9" style="20"/>
    <col min="257" max="257" width="20.625" style="20" customWidth="1"/>
    <col min="258" max="258" width="9" style="20"/>
    <col min="259" max="259" width="8.75" style="20" customWidth="1"/>
    <col min="260" max="260" width="21.375" style="20" customWidth="1"/>
    <col min="261" max="261" width="9" style="20"/>
    <col min="262" max="262" width="9.125" style="20" customWidth="1"/>
    <col min="263" max="512" width="9" style="20"/>
    <col min="513" max="513" width="20.625" style="20" customWidth="1"/>
    <col min="514" max="514" width="9" style="20"/>
    <col min="515" max="515" width="8.75" style="20" customWidth="1"/>
    <col min="516" max="516" width="21.375" style="20" customWidth="1"/>
    <col min="517" max="517" width="9" style="20"/>
    <col min="518" max="518" width="9.125" style="20" customWidth="1"/>
    <col min="519" max="768" width="9" style="20"/>
    <col min="769" max="769" width="20.625" style="20" customWidth="1"/>
    <col min="770" max="770" width="9" style="20"/>
    <col min="771" max="771" width="8.75" style="20" customWidth="1"/>
    <col min="772" max="772" width="21.375" style="20" customWidth="1"/>
    <col min="773" max="773" width="9" style="20"/>
    <col min="774" max="774" width="9.125" style="20" customWidth="1"/>
    <col min="775" max="1024" width="9" style="20"/>
    <col min="1025" max="1025" width="20.625" style="20" customWidth="1"/>
    <col min="1026" max="1026" width="9" style="20"/>
    <col min="1027" max="1027" width="8.75" style="20" customWidth="1"/>
    <col min="1028" max="1028" width="21.375" style="20" customWidth="1"/>
    <col min="1029" max="1029" width="9" style="20"/>
    <col min="1030" max="1030" width="9.125" style="20" customWidth="1"/>
    <col min="1031" max="1280" width="9" style="20"/>
    <col min="1281" max="1281" width="20.625" style="20" customWidth="1"/>
    <col min="1282" max="1282" width="9" style="20"/>
    <col min="1283" max="1283" width="8.75" style="20" customWidth="1"/>
    <col min="1284" max="1284" width="21.375" style="20" customWidth="1"/>
    <col min="1285" max="1285" width="9" style="20"/>
    <col min="1286" max="1286" width="9.125" style="20" customWidth="1"/>
    <col min="1287" max="1536" width="9" style="20"/>
    <col min="1537" max="1537" width="20.625" style="20" customWidth="1"/>
    <col min="1538" max="1538" width="9" style="20"/>
    <col min="1539" max="1539" width="8.75" style="20" customWidth="1"/>
    <col min="1540" max="1540" width="21.375" style="20" customWidth="1"/>
    <col min="1541" max="1541" width="9" style="20"/>
    <col min="1542" max="1542" width="9.125" style="20" customWidth="1"/>
    <col min="1543" max="1792" width="9" style="20"/>
    <col min="1793" max="1793" width="20.625" style="20" customWidth="1"/>
    <col min="1794" max="1794" width="9" style="20"/>
    <col min="1795" max="1795" width="8.75" style="20" customWidth="1"/>
    <col min="1796" max="1796" width="21.375" style="20" customWidth="1"/>
    <col min="1797" max="1797" width="9" style="20"/>
    <col min="1798" max="1798" width="9.125" style="20" customWidth="1"/>
    <col min="1799" max="2048" width="9" style="20"/>
    <col min="2049" max="2049" width="20.625" style="20" customWidth="1"/>
    <col min="2050" max="2050" width="9" style="20"/>
    <col min="2051" max="2051" width="8.75" style="20" customWidth="1"/>
    <col min="2052" max="2052" width="21.375" style="20" customWidth="1"/>
    <col min="2053" max="2053" width="9" style="20"/>
    <col min="2054" max="2054" width="9.125" style="20" customWidth="1"/>
    <col min="2055" max="2304" width="9" style="20"/>
    <col min="2305" max="2305" width="20.625" style="20" customWidth="1"/>
    <col min="2306" max="2306" width="9" style="20"/>
    <col min="2307" max="2307" width="8.75" style="20" customWidth="1"/>
    <col min="2308" max="2308" width="21.375" style="20" customWidth="1"/>
    <col min="2309" max="2309" width="9" style="20"/>
    <col min="2310" max="2310" width="9.125" style="20" customWidth="1"/>
    <col min="2311" max="2560" width="9" style="20"/>
    <col min="2561" max="2561" width="20.625" style="20" customWidth="1"/>
    <col min="2562" max="2562" width="9" style="20"/>
    <col min="2563" max="2563" width="8.75" style="20" customWidth="1"/>
    <col min="2564" max="2564" width="21.375" style="20" customWidth="1"/>
    <col min="2565" max="2565" width="9" style="20"/>
    <col min="2566" max="2566" width="9.125" style="20" customWidth="1"/>
    <col min="2567" max="2816" width="9" style="20"/>
    <col min="2817" max="2817" width="20.625" style="20" customWidth="1"/>
    <col min="2818" max="2818" width="9" style="20"/>
    <col min="2819" max="2819" width="8.75" style="20" customWidth="1"/>
    <col min="2820" max="2820" width="21.375" style="20" customWidth="1"/>
    <col min="2821" max="2821" width="9" style="20"/>
    <col min="2822" max="2822" width="9.125" style="20" customWidth="1"/>
    <col min="2823" max="3072" width="9" style="20"/>
    <col min="3073" max="3073" width="20.625" style="20" customWidth="1"/>
    <col min="3074" max="3074" width="9" style="20"/>
    <col min="3075" max="3075" width="8.75" style="20" customWidth="1"/>
    <col min="3076" max="3076" width="21.375" style="20" customWidth="1"/>
    <col min="3077" max="3077" width="9" style="20"/>
    <col min="3078" max="3078" width="9.125" style="20" customWidth="1"/>
    <col min="3079" max="3328" width="9" style="20"/>
    <col min="3329" max="3329" width="20.625" style="20" customWidth="1"/>
    <col min="3330" max="3330" width="9" style="20"/>
    <col min="3331" max="3331" width="8.75" style="20" customWidth="1"/>
    <col min="3332" max="3332" width="21.375" style="20" customWidth="1"/>
    <col min="3333" max="3333" width="9" style="20"/>
    <col min="3334" max="3334" width="9.125" style="20" customWidth="1"/>
    <col min="3335" max="3584" width="9" style="20"/>
    <col min="3585" max="3585" width="20.625" style="20" customWidth="1"/>
    <col min="3586" max="3586" width="9" style="20"/>
    <col min="3587" max="3587" width="8.75" style="20" customWidth="1"/>
    <col min="3588" max="3588" width="21.375" style="20" customWidth="1"/>
    <col min="3589" max="3589" width="9" style="20"/>
    <col min="3590" max="3590" width="9.125" style="20" customWidth="1"/>
    <col min="3591" max="3840" width="9" style="20"/>
    <col min="3841" max="3841" width="20.625" style="20" customWidth="1"/>
    <col min="3842" max="3842" width="9" style="20"/>
    <col min="3843" max="3843" width="8.75" style="20" customWidth="1"/>
    <col min="3844" max="3844" width="21.375" style="20" customWidth="1"/>
    <col min="3845" max="3845" width="9" style="20"/>
    <col min="3846" max="3846" width="9.125" style="20" customWidth="1"/>
    <col min="3847" max="4096" width="9" style="20"/>
    <col min="4097" max="4097" width="20.625" style="20" customWidth="1"/>
    <col min="4098" max="4098" width="9" style="20"/>
    <col min="4099" max="4099" width="8.75" style="20" customWidth="1"/>
    <col min="4100" max="4100" width="21.375" style="20" customWidth="1"/>
    <col min="4101" max="4101" width="9" style="20"/>
    <col min="4102" max="4102" width="9.125" style="20" customWidth="1"/>
    <col min="4103" max="4352" width="9" style="20"/>
    <col min="4353" max="4353" width="20.625" style="20" customWidth="1"/>
    <col min="4354" max="4354" width="9" style="20"/>
    <col min="4355" max="4355" width="8.75" style="20" customWidth="1"/>
    <col min="4356" max="4356" width="21.375" style="20" customWidth="1"/>
    <col min="4357" max="4357" width="9" style="20"/>
    <col min="4358" max="4358" width="9.125" style="20" customWidth="1"/>
    <col min="4359" max="4608" width="9" style="20"/>
    <col min="4609" max="4609" width="20.625" style="20" customWidth="1"/>
    <col min="4610" max="4610" width="9" style="20"/>
    <col min="4611" max="4611" width="8.75" style="20" customWidth="1"/>
    <col min="4612" max="4612" width="21.375" style="20" customWidth="1"/>
    <col min="4613" max="4613" width="9" style="20"/>
    <col min="4614" max="4614" width="9.125" style="20" customWidth="1"/>
    <col min="4615" max="4864" width="9" style="20"/>
    <col min="4865" max="4865" width="20.625" style="20" customWidth="1"/>
    <col min="4866" max="4866" width="9" style="20"/>
    <col min="4867" max="4867" width="8.75" style="20" customWidth="1"/>
    <col min="4868" max="4868" width="21.375" style="20" customWidth="1"/>
    <col min="4869" max="4869" width="9" style="20"/>
    <col min="4870" max="4870" width="9.125" style="20" customWidth="1"/>
    <col min="4871" max="5120" width="9" style="20"/>
    <col min="5121" max="5121" width="20.625" style="20" customWidth="1"/>
    <col min="5122" max="5122" width="9" style="20"/>
    <col min="5123" max="5123" width="8.75" style="20" customWidth="1"/>
    <col min="5124" max="5124" width="21.375" style="20" customWidth="1"/>
    <col min="5125" max="5125" width="9" style="20"/>
    <col min="5126" max="5126" width="9.125" style="20" customWidth="1"/>
    <col min="5127" max="5376" width="9" style="20"/>
    <col min="5377" max="5377" width="20.625" style="20" customWidth="1"/>
    <col min="5378" max="5378" width="9" style="20"/>
    <col min="5379" max="5379" width="8.75" style="20" customWidth="1"/>
    <col min="5380" max="5380" width="21.375" style="20" customWidth="1"/>
    <col min="5381" max="5381" width="9" style="20"/>
    <col min="5382" max="5382" width="9.125" style="20" customWidth="1"/>
    <col min="5383" max="5632" width="9" style="20"/>
    <col min="5633" max="5633" width="20.625" style="20" customWidth="1"/>
    <col min="5634" max="5634" width="9" style="20"/>
    <col min="5635" max="5635" width="8.75" style="20" customWidth="1"/>
    <col min="5636" max="5636" width="21.375" style="20" customWidth="1"/>
    <col min="5637" max="5637" width="9" style="20"/>
    <col min="5638" max="5638" width="9.125" style="20" customWidth="1"/>
    <col min="5639" max="5888" width="9" style="20"/>
    <col min="5889" max="5889" width="20.625" style="20" customWidth="1"/>
    <col min="5890" max="5890" width="9" style="20"/>
    <col min="5891" max="5891" width="8.75" style="20" customWidth="1"/>
    <col min="5892" max="5892" width="21.375" style="20" customWidth="1"/>
    <col min="5893" max="5893" width="9" style="20"/>
    <col min="5894" max="5894" width="9.125" style="20" customWidth="1"/>
    <col min="5895" max="6144" width="9" style="20"/>
    <col min="6145" max="6145" width="20.625" style="20" customWidth="1"/>
    <col min="6146" max="6146" width="9" style="20"/>
    <col min="6147" max="6147" width="8.75" style="20" customWidth="1"/>
    <col min="6148" max="6148" width="21.375" style="20" customWidth="1"/>
    <col min="6149" max="6149" width="9" style="20"/>
    <col min="6150" max="6150" width="9.125" style="20" customWidth="1"/>
    <col min="6151" max="6400" width="9" style="20"/>
    <col min="6401" max="6401" width="20.625" style="20" customWidth="1"/>
    <col min="6402" max="6402" width="9" style="20"/>
    <col min="6403" max="6403" width="8.75" style="20" customWidth="1"/>
    <col min="6404" max="6404" width="21.375" style="20" customWidth="1"/>
    <col min="6405" max="6405" width="9" style="20"/>
    <col min="6406" max="6406" width="9.125" style="20" customWidth="1"/>
    <col min="6407" max="6656" width="9" style="20"/>
    <col min="6657" max="6657" width="20.625" style="20" customWidth="1"/>
    <col min="6658" max="6658" width="9" style="20"/>
    <col min="6659" max="6659" width="8.75" style="20" customWidth="1"/>
    <col min="6660" max="6660" width="21.375" style="20" customWidth="1"/>
    <col min="6661" max="6661" width="9" style="20"/>
    <col min="6662" max="6662" width="9.125" style="20" customWidth="1"/>
    <col min="6663" max="6912" width="9" style="20"/>
    <col min="6913" max="6913" width="20.625" style="20" customWidth="1"/>
    <col min="6914" max="6914" width="9" style="20"/>
    <col min="6915" max="6915" width="8.75" style="20" customWidth="1"/>
    <col min="6916" max="6916" width="21.375" style="20" customWidth="1"/>
    <col min="6917" max="6917" width="9" style="20"/>
    <col min="6918" max="6918" width="9.125" style="20" customWidth="1"/>
    <col min="6919" max="7168" width="9" style="20"/>
    <col min="7169" max="7169" width="20.625" style="20" customWidth="1"/>
    <col min="7170" max="7170" width="9" style="20"/>
    <col min="7171" max="7171" width="8.75" style="20" customWidth="1"/>
    <col min="7172" max="7172" width="21.375" style="20" customWidth="1"/>
    <col min="7173" max="7173" width="9" style="20"/>
    <col min="7174" max="7174" width="9.125" style="20" customWidth="1"/>
    <col min="7175" max="7424" width="9" style="20"/>
    <col min="7425" max="7425" width="20.625" style="20" customWidth="1"/>
    <col min="7426" max="7426" width="9" style="20"/>
    <col min="7427" max="7427" width="8.75" style="20" customWidth="1"/>
    <col min="7428" max="7428" width="21.375" style="20" customWidth="1"/>
    <col min="7429" max="7429" width="9" style="20"/>
    <col min="7430" max="7430" width="9.125" style="20" customWidth="1"/>
    <col min="7431" max="7680" width="9" style="20"/>
    <col min="7681" max="7681" width="20.625" style="20" customWidth="1"/>
    <col min="7682" max="7682" width="9" style="20"/>
    <col min="7683" max="7683" width="8.75" style="20" customWidth="1"/>
    <col min="7684" max="7684" width="21.375" style="20" customWidth="1"/>
    <col min="7685" max="7685" width="9" style="20"/>
    <col min="7686" max="7686" width="9.125" style="20" customWidth="1"/>
    <col min="7687" max="7936" width="9" style="20"/>
    <col min="7937" max="7937" width="20.625" style="20" customWidth="1"/>
    <col min="7938" max="7938" width="9" style="20"/>
    <col min="7939" max="7939" width="8.75" style="20" customWidth="1"/>
    <col min="7940" max="7940" width="21.375" style="20" customWidth="1"/>
    <col min="7941" max="7941" width="9" style="20"/>
    <col min="7942" max="7942" width="9.125" style="20" customWidth="1"/>
    <col min="7943" max="8192" width="9" style="20"/>
    <col min="8193" max="8193" width="20.625" style="20" customWidth="1"/>
    <col min="8194" max="8194" width="9" style="20"/>
    <col min="8195" max="8195" width="8.75" style="20" customWidth="1"/>
    <col min="8196" max="8196" width="21.375" style="20" customWidth="1"/>
    <col min="8197" max="8197" width="9" style="20"/>
    <col min="8198" max="8198" width="9.125" style="20" customWidth="1"/>
    <col min="8199" max="8448" width="9" style="20"/>
    <col min="8449" max="8449" width="20.625" style="20" customWidth="1"/>
    <col min="8450" max="8450" width="9" style="20"/>
    <col min="8451" max="8451" width="8.75" style="20" customWidth="1"/>
    <col min="8452" max="8452" width="21.375" style="20" customWidth="1"/>
    <col min="8453" max="8453" width="9" style="20"/>
    <col min="8454" max="8454" width="9.125" style="20" customWidth="1"/>
    <col min="8455" max="8704" width="9" style="20"/>
    <col min="8705" max="8705" width="20.625" style="20" customWidth="1"/>
    <col min="8706" max="8706" width="9" style="20"/>
    <col min="8707" max="8707" width="8.75" style="20" customWidth="1"/>
    <col min="8708" max="8708" width="21.375" style="20" customWidth="1"/>
    <col min="8709" max="8709" width="9" style="20"/>
    <col min="8710" max="8710" width="9.125" style="20" customWidth="1"/>
    <col min="8711" max="8960" width="9" style="20"/>
    <col min="8961" max="8961" width="20.625" style="20" customWidth="1"/>
    <col min="8962" max="8962" width="9" style="20"/>
    <col min="8963" max="8963" width="8.75" style="20" customWidth="1"/>
    <col min="8964" max="8964" width="21.375" style="20" customWidth="1"/>
    <col min="8965" max="8965" width="9" style="20"/>
    <col min="8966" max="8966" width="9.125" style="20" customWidth="1"/>
    <col min="8967" max="9216" width="9" style="20"/>
    <col min="9217" max="9217" width="20.625" style="20" customWidth="1"/>
    <col min="9218" max="9218" width="9" style="20"/>
    <col min="9219" max="9219" width="8.75" style="20" customWidth="1"/>
    <col min="9220" max="9220" width="21.375" style="20" customWidth="1"/>
    <col min="9221" max="9221" width="9" style="20"/>
    <col min="9222" max="9222" width="9.125" style="20" customWidth="1"/>
    <col min="9223" max="9472" width="9" style="20"/>
    <col min="9473" max="9473" width="20.625" style="20" customWidth="1"/>
    <col min="9474" max="9474" width="9" style="20"/>
    <col min="9475" max="9475" width="8.75" style="20" customWidth="1"/>
    <col min="9476" max="9476" width="21.375" style="20" customWidth="1"/>
    <col min="9477" max="9477" width="9" style="20"/>
    <col min="9478" max="9478" width="9.125" style="20" customWidth="1"/>
    <col min="9479" max="9728" width="9" style="20"/>
    <col min="9729" max="9729" width="20.625" style="20" customWidth="1"/>
    <col min="9730" max="9730" width="9" style="20"/>
    <col min="9731" max="9731" width="8.75" style="20" customWidth="1"/>
    <col min="9732" max="9732" width="21.375" style="20" customWidth="1"/>
    <col min="9733" max="9733" width="9" style="20"/>
    <col min="9734" max="9734" width="9.125" style="20" customWidth="1"/>
    <col min="9735" max="9984" width="9" style="20"/>
    <col min="9985" max="9985" width="20.625" style="20" customWidth="1"/>
    <col min="9986" max="9986" width="9" style="20"/>
    <col min="9987" max="9987" width="8.75" style="20" customWidth="1"/>
    <col min="9988" max="9988" width="21.375" style="20" customWidth="1"/>
    <col min="9989" max="9989" width="9" style="20"/>
    <col min="9990" max="9990" width="9.125" style="20" customWidth="1"/>
    <col min="9991" max="10240" width="9" style="20"/>
    <col min="10241" max="10241" width="20.625" style="20" customWidth="1"/>
    <col min="10242" max="10242" width="9" style="20"/>
    <col min="10243" max="10243" width="8.75" style="20" customWidth="1"/>
    <col min="10244" max="10244" width="21.375" style="20" customWidth="1"/>
    <col min="10245" max="10245" width="9" style="20"/>
    <col min="10246" max="10246" width="9.125" style="20" customWidth="1"/>
    <col min="10247" max="10496" width="9" style="20"/>
    <col min="10497" max="10497" width="20.625" style="20" customWidth="1"/>
    <col min="10498" max="10498" width="9" style="20"/>
    <col min="10499" max="10499" width="8.75" style="20" customWidth="1"/>
    <col min="10500" max="10500" width="21.375" style="20" customWidth="1"/>
    <col min="10501" max="10501" width="9" style="20"/>
    <col min="10502" max="10502" width="9.125" style="20" customWidth="1"/>
    <col min="10503" max="10752" width="9" style="20"/>
    <col min="10753" max="10753" width="20.625" style="20" customWidth="1"/>
    <col min="10754" max="10754" width="9" style="20"/>
    <col min="10755" max="10755" width="8.75" style="20" customWidth="1"/>
    <col min="10756" max="10756" width="21.375" style="20" customWidth="1"/>
    <col min="10757" max="10757" width="9" style="20"/>
    <col min="10758" max="10758" width="9.125" style="20" customWidth="1"/>
    <col min="10759" max="11008" width="9" style="20"/>
    <col min="11009" max="11009" width="20.625" style="20" customWidth="1"/>
    <col min="11010" max="11010" width="9" style="20"/>
    <col min="11011" max="11011" width="8.75" style="20" customWidth="1"/>
    <col min="11012" max="11012" width="21.375" style="20" customWidth="1"/>
    <col min="11013" max="11013" width="9" style="20"/>
    <col min="11014" max="11014" width="9.125" style="20" customWidth="1"/>
    <col min="11015" max="11264" width="9" style="20"/>
    <col min="11265" max="11265" width="20.625" style="20" customWidth="1"/>
    <col min="11266" max="11266" width="9" style="20"/>
    <col min="11267" max="11267" width="8.75" style="20" customWidth="1"/>
    <col min="11268" max="11268" width="21.375" style="20" customWidth="1"/>
    <col min="11269" max="11269" width="9" style="20"/>
    <col min="11270" max="11270" width="9.125" style="20" customWidth="1"/>
    <col min="11271" max="11520" width="9" style="20"/>
    <col min="11521" max="11521" width="20.625" style="20" customWidth="1"/>
    <col min="11522" max="11522" width="9" style="20"/>
    <col min="11523" max="11523" width="8.75" style="20" customWidth="1"/>
    <col min="11524" max="11524" width="21.375" style="20" customWidth="1"/>
    <col min="11525" max="11525" width="9" style="20"/>
    <col min="11526" max="11526" width="9.125" style="20" customWidth="1"/>
    <col min="11527" max="11776" width="9" style="20"/>
    <col min="11777" max="11777" width="20.625" style="20" customWidth="1"/>
    <col min="11778" max="11778" width="9" style="20"/>
    <col min="11779" max="11779" width="8.75" style="20" customWidth="1"/>
    <col min="11780" max="11780" width="21.375" style="20" customWidth="1"/>
    <col min="11781" max="11781" width="9" style="20"/>
    <col min="11782" max="11782" width="9.125" style="20" customWidth="1"/>
    <col min="11783" max="12032" width="9" style="20"/>
    <col min="12033" max="12033" width="20.625" style="20" customWidth="1"/>
    <col min="12034" max="12034" width="9" style="20"/>
    <col min="12035" max="12035" width="8.75" style="20" customWidth="1"/>
    <col min="12036" max="12036" width="21.375" style="20" customWidth="1"/>
    <col min="12037" max="12037" width="9" style="20"/>
    <col min="12038" max="12038" width="9.125" style="20" customWidth="1"/>
    <col min="12039" max="12288" width="9" style="20"/>
    <col min="12289" max="12289" width="20.625" style="20" customWidth="1"/>
    <col min="12290" max="12290" width="9" style="20"/>
    <col min="12291" max="12291" width="8.75" style="20" customWidth="1"/>
    <col min="12292" max="12292" width="21.375" style="20" customWidth="1"/>
    <col min="12293" max="12293" width="9" style="20"/>
    <col min="12294" max="12294" width="9.125" style="20" customWidth="1"/>
    <col min="12295" max="12544" width="9" style="20"/>
    <col min="12545" max="12545" width="20.625" style="20" customWidth="1"/>
    <col min="12546" max="12546" width="9" style="20"/>
    <col min="12547" max="12547" width="8.75" style="20" customWidth="1"/>
    <col min="12548" max="12548" width="21.375" style="20" customWidth="1"/>
    <col min="12549" max="12549" width="9" style="20"/>
    <col min="12550" max="12550" width="9.125" style="20" customWidth="1"/>
    <col min="12551" max="12800" width="9" style="20"/>
    <col min="12801" max="12801" width="20.625" style="20" customWidth="1"/>
    <col min="12802" max="12802" width="9" style="20"/>
    <col min="12803" max="12803" width="8.75" style="20" customWidth="1"/>
    <col min="12804" max="12804" width="21.375" style="20" customWidth="1"/>
    <col min="12805" max="12805" width="9" style="20"/>
    <col min="12806" max="12806" width="9.125" style="20" customWidth="1"/>
    <col min="12807" max="13056" width="9" style="20"/>
    <col min="13057" max="13057" width="20.625" style="20" customWidth="1"/>
    <col min="13058" max="13058" width="9" style="20"/>
    <col min="13059" max="13059" width="8.75" style="20" customWidth="1"/>
    <col min="13060" max="13060" width="21.375" style="20" customWidth="1"/>
    <col min="13061" max="13061" width="9" style="20"/>
    <col min="13062" max="13062" width="9.125" style="20" customWidth="1"/>
    <col min="13063" max="13312" width="9" style="20"/>
    <col min="13313" max="13313" width="20.625" style="20" customWidth="1"/>
    <col min="13314" max="13314" width="9" style="20"/>
    <col min="13315" max="13315" width="8.75" style="20" customWidth="1"/>
    <col min="13316" max="13316" width="21.375" style="20" customWidth="1"/>
    <col min="13317" max="13317" width="9" style="20"/>
    <col min="13318" max="13318" width="9.125" style="20" customWidth="1"/>
    <col min="13319" max="13568" width="9" style="20"/>
    <col min="13569" max="13569" width="20.625" style="20" customWidth="1"/>
    <col min="13570" max="13570" width="9" style="20"/>
    <col min="13571" max="13571" width="8.75" style="20" customWidth="1"/>
    <col min="13572" max="13572" width="21.375" style="20" customWidth="1"/>
    <col min="13573" max="13573" width="9" style="20"/>
    <col min="13574" max="13574" width="9.125" style="20" customWidth="1"/>
    <col min="13575" max="13824" width="9" style="20"/>
    <col min="13825" max="13825" width="20.625" style="20" customWidth="1"/>
    <col min="13826" max="13826" width="9" style="20"/>
    <col min="13827" max="13827" width="8.75" style="20" customWidth="1"/>
    <col min="13828" max="13828" width="21.375" style="20" customWidth="1"/>
    <col min="13829" max="13829" width="9" style="20"/>
    <col min="13830" max="13830" width="9.125" style="20" customWidth="1"/>
    <col min="13831" max="14080" width="9" style="20"/>
    <col min="14081" max="14081" width="20.625" style="20" customWidth="1"/>
    <col min="14082" max="14082" width="9" style="20"/>
    <col min="14083" max="14083" width="8.75" style="20" customWidth="1"/>
    <col min="14084" max="14084" width="21.375" style="20" customWidth="1"/>
    <col min="14085" max="14085" width="9" style="20"/>
    <col min="14086" max="14086" width="9.125" style="20" customWidth="1"/>
    <col min="14087" max="14336" width="9" style="20"/>
    <col min="14337" max="14337" width="20.625" style="20" customWidth="1"/>
    <col min="14338" max="14338" width="9" style="20"/>
    <col min="14339" max="14339" width="8.75" style="20" customWidth="1"/>
    <col min="14340" max="14340" width="21.375" style="20" customWidth="1"/>
    <col min="14341" max="14341" width="9" style="20"/>
    <col min="14342" max="14342" width="9.125" style="20" customWidth="1"/>
    <col min="14343" max="14592" width="9" style="20"/>
    <col min="14593" max="14593" width="20.625" style="20" customWidth="1"/>
    <col min="14594" max="14594" width="9" style="20"/>
    <col min="14595" max="14595" width="8.75" style="20" customWidth="1"/>
    <col min="14596" max="14596" width="21.375" style="20" customWidth="1"/>
    <col min="14597" max="14597" width="9" style="20"/>
    <col min="14598" max="14598" width="9.125" style="20" customWidth="1"/>
    <col min="14599" max="14848" width="9" style="20"/>
    <col min="14849" max="14849" width="20.625" style="20" customWidth="1"/>
    <col min="14850" max="14850" width="9" style="20"/>
    <col min="14851" max="14851" width="8.75" style="20" customWidth="1"/>
    <col min="14852" max="14852" width="21.375" style="20" customWidth="1"/>
    <col min="14853" max="14853" width="9" style="20"/>
    <col min="14854" max="14854" width="9.125" style="20" customWidth="1"/>
    <col min="14855" max="15104" width="9" style="20"/>
    <col min="15105" max="15105" width="20.625" style="20" customWidth="1"/>
    <col min="15106" max="15106" width="9" style="20"/>
    <col min="15107" max="15107" width="8.75" style="20" customWidth="1"/>
    <col min="15108" max="15108" width="21.375" style="20" customWidth="1"/>
    <col min="15109" max="15109" width="9" style="20"/>
    <col min="15110" max="15110" width="9.125" style="20" customWidth="1"/>
    <col min="15111" max="15360" width="9" style="20"/>
    <col min="15361" max="15361" width="20.625" style="20" customWidth="1"/>
    <col min="15362" max="15362" width="9" style="20"/>
    <col min="15363" max="15363" width="8.75" style="20" customWidth="1"/>
    <col min="15364" max="15364" width="21.375" style="20" customWidth="1"/>
    <col min="15365" max="15365" width="9" style="20"/>
    <col min="15366" max="15366" width="9.125" style="20" customWidth="1"/>
    <col min="15367" max="15616" width="9" style="20"/>
    <col min="15617" max="15617" width="20.625" style="20" customWidth="1"/>
    <col min="15618" max="15618" width="9" style="20"/>
    <col min="15619" max="15619" width="8.75" style="20" customWidth="1"/>
    <col min="15620" max="15620" width="21.375" style="20" customWidth="1"/>
    <col min="15621" max="15621" width="9" style="20"/>
    <col min="15622" max="15622" width="9.125" style="20" customWidth="1"/>
    <col min="15623" max="15872" width="9" style="20"/>
    <col min="15873" max="15873" width="20.625" style="20" customWidth="1"/>
    <col min="15874" max="15874" width="9" style="20"/>
    <col min="15875" max="15875" width="8.75" style="20" customWidth="1"/>
    <col min="15876" max="15876" width="21.375" style="20" customWidth="1"/>
    <col min="15877" max="15877" width="9" style="20"/>
    <col min="15878" max="15878" width="9.125" style="20" customWidth="1"/>
    <col min="15879" max="16128" width="9" style="20"/>
    <col min="16129" max="16129" width="20.625" style="20" customWidth="1"/>
    <col min="16130" max="16130" width="9" style="20"/>
    <col min="16131" max="16131" width="8.75" style="20" customWidth="1"/>
    <col min="16132" max="16132" width="21.375" style="20" customWidth="1"/>
    <col min="16133" max="16133" width="9" style="20"/>
    <col min="16134" max="16134" width="9.125" style="20" customWidth="1"/>
    <col min="16135" max="16384" width="9" style="20"/>
  </cols>
  <sheetData>
    <row r="1" spans="1:6" x14ac:dyDescent="0.25">
      <c r="D1" s="97" t="s">
        <v>99</v>
      </c>
      <c r="E1" s="97"/>
      <c r="F1" s="97"/>
    </row>
    <row r="2" spans="1:6" ht="15.75" x14ac:dyDescent="0.25">
      <c r="A2" s="98" t="s">
        <v>100</v>
      </c>
      <c r="B2" s="98"/>
      <c r="C2" s="98"/>
      <c r="D2" s="98"/>
      <c r="E2" s="98"/>
      <c r="F2" s="98"/>
    </row>
    <row r="3" spans="1:6" ht="15.75" x14ac:dyDescent="0.25">
      <c r="A3" s="98" t="s">
        <v>101</v>
      </c>
      <c r="B3" s="98"/>
      <c r="C3" s="98"/>
      <c r="D3" s="98"/>
      <c r="E3" s="98"/>
      <c r="F3" s="98"/>
    </row>
    <row r="4" spans="1:6" ht="15.75" x14ac:dyDescent="0.25">
      <c r="A4" s="99" t="str">
        <f>+БАЛАНС!A4</f>
        <v>на ПП Величие</v>
      </c>
      <c r="B4" s="99"/>
      <c r="C4" s="99"/>
      <c r="D4" s="99"/>
      <c r="E4" s="99"/>
      <c r="F4" s="99"/>
    </row>
    <row r="5" spans="1:6" ht="15.75" customHeight="1" x14ac:dyDescent="0.25">
      <c r="A5" s="99" t="s">
        <v>269</v>
      </c>
      <c r="B5" s="99"/>
      <c r="C5" s="99"/>
      <c r="D5" s="99"/>
      <c r="E5" s="99"/>
      <c r="F5" s="99"/>
    </row>
    <row r="6" spans="1:6" ht="13.9" x14ac:dyDescent="0.25">
      <c r="A6" s="34"/>
    </row>
    <row r="7" spans="1:6" x14ac:dyDescent="0.25">
      <c r="A7" s="106" t="s">
        <v>102</v>
      </c>
      <c r="B7" s="109" t="s">
        <v>103</v>
      </c>
      <c r="C7" s="109"/>
      <c r="D7" s="106" t="s">
        <v>104</v>
      </c>
      <c r="E7" s="109" t="s">
        <v>103</v>
      </c>
      <c r="F7" s="109"/>
    </row>
    <row r="8" spans="1:6" x14ac:dyDescent="0.25">
      <c r="A8" s="107"/>
      <c r="B8" s="100" t="s">
        <v>105</v>
      </c>
      <c r="C8" s="100" t="s">
        <v>106</v>
      </c>
      <c r="D8" s="107"/>
      <c r="E8" s="100" t="s">
        <v>105</v>
      </c>
      <c r="F8" s="100" t="s">
        <v>106</v>
      </c>
    </row>
    <row r="9" spans="1:6" x14ac:dyDescent="0.25">
      <c r="A9" s="107"/>
      <c r="B9" s="101"/>
      <c r="C9" s="101"/>
      <c r="D9" s="107"/>
      <c r="E9" s="101"/>
      <c r="F9" s="101"/>
    </row>
    <row r="10" spans="1:6" x14ac:dyDescent="0.25">
      <c r="A10" s="107"/>
      <c r="B10" s="101"/>
      <c r="C10" s="101"/>
      <c r="D10" s="107"/>
      <c r="E10" s="101"/>
      <c r="F10" s="101"/>
    </row>
    <row r="11" spans="1:6" x14ac:dyDescent="0.25">
      <c r="A11" s="108"/>
      <c r="B11" s="102"/>
      <c r="C11" s="102"/>
      <c r="D11" s="108"/>
      <c r="E11" s="102"/>
      <c r="F11" s="102"/>
    </row>
    <row r="12" spans="1:6" x14ac:dyDescent="0.25">
      <c r="A12" s="2" t="s">
        <v>8</v>
      </c>
      <c r="B12" s="2">
        <v>1</v>
      </c>
      <c r="C12" s="2">
        <v>2</v>
      </c>
      <c r="D12" s="2" t="s">
        <v>8</v>
      </c>
      <c r="E12" s="2">
        <v>1</v>
      </c>
      <c r="F12" s="2">
        <v>2</v>
      </c>
    </row>
    <row r="13" spans="1:6" ht="31.5" x14ac:dyDescent="0.25">
      <c r="A13" s="51" t="s">
        <v>107</v>
      </c>
      <c r="B13" s="3"/>
      <c r="C13" s="3"/>
      <c r="D13" s="51" t="s">
        <v>108</v>
      </c>
      <c r="E13" s="80"/>
      <c r="F13" s="80"/>
    </row>
    <row r="14" spans="1:6" ht="42.75" x14ac:dyDescent="0.25">
      <c r="A14" s="1" t="s">
        <v>109</v>
      </c>
      <c r="B14" s="81"/>
      <c r="C14" s="81"/>
      <c r="D14" s="1" t="s">
        <v>110</v>
      </c>
      <c r="E14" s="81"/>
      <c r="F14" s="81"/>
    </row>
    <row r="15" spans="1:6" ht="30" x14ac:dyDescent="0.25">
      <c r="A15" s="4" t="s">
        <v>111</v>
      </c>
      <c r="B15" s="82"/>
      <c r="C15" s="82"/>
      <c r="D15" s="4" t="s">
        <v>112</v>
      </c>
      <c r="E15" s="82"/>
      <c r="F15" s="82"/>
    </row>
    <row r="16" spans="1:6" ht="30" x14ac:dyDescent="0.25">
      <c r="A16" s="4" t="s">
        <v>113</v>
      </c>
      <c r="B16" s="82">
        <v>13</v>
      </c>
      <c r="C16" s="82"/>
      <c r="D16" s="4" t="s">
        <v>114</v>
      </c>
      <c r="E16" s="82">
        <v>5</v>
      </c>
      <c r="F16" s="82"/>
    </row>
    <row r="17" spans="1:6" x14ac:dyDescent="0.25">
      <c r="A17" s="1" t="s">
        <v>115</v>
      </c>
      <c r="B17" s="82">
        <f>+B16+B15</f>
        <v>13</v>
      </c>
      <c r="C17" s="82"/>
      <c r="D17" s="4" t="s">
        <v>116</v>
      </c>
      <c r="E17" s="82">
        <v>2</v>
      </c>
      <c r="F17" s="82"/>
    </row>
    <row r="18" spans="1:6" ht="28.5" x14ac:dyDescent="0.25">
      <c r="A18" s="1" t="s">
        <v>117</v>
      </c>
      <c r="B18" s="82">
        <v>4</v>
      </c>
      <c r="C18" s="82"/>
      <c r="D18" s="4" t="s">
        <v>118</v>
      </c>
      <c r="E18" s="82"/>
      <c r="F18" s="82"/>
    </row>
    <row r="19" spans="1:6" x14ac:dyDescent="0.25">
      <c r="A19" s="1" t="s">
        <v>119</v>
      </c>
      <c r="B19" s="81">
        <f>+B17+B18</f>
        <v>17</v>
      </c>
      <c r="C19" s="81">
        <f>+C17+C18</f>
        <v>0</v>
      </c>
      <c r="D19" s="1" t="s">
        <v>119</v>
      </c>
      <c r="E19" s="82">
        <f>SUM(E15:E18)</f>
        <v>7</v>
      </c>
      <c r="F19" s="82">
        <f>SUM(F15:F18)</f>
        <v>0</v>
      </c>
    </row>
    <row r="20" spans="1:6" ht="31.5" x14ac:dyDescent="0.25">
      <c r="A20" s="51" t="s">
        <v>120</v>
      </c>
      <c r="B20" s="81"/>
      <c r="C20" s="81"/>
      <c r="D20" s="51" t="s">
        <v>121</v>
      </c>
      <c r="E20" s="82"/>
      <c r="F20" s="82"/>
    </row>
    <row r="21" spans="1:6" x14ac:dyDescent="0.25">
      <c r="A21" s="4" t="s">
        <v>122</v>
      </c>
      <c r="B21" s="82"/>
      <c r="C21" s="82"/>
      <c r="D21" s="4" t="s">
        <v>123</v>
      </c>
      <c r="E21" s="82"/>
      <c r="F21" s="82"/>
    </row>
    <row r="22" spans="1:6" x14ac:dyDescent="0.25">
      <c r="A22" s="103" t="s">
        <v>124</v>
      </c>
      <c r="B22" s="105"/>
      <c r="C22" s="105"/>
      <c r="D22" s="4" t="s">
        <v>125</v>
      </c>
      <c r="E22" s="82"/>
      <c r="F22" s="82"/>
    </row>
    <row r="23" spans="1:6" ht="45" x14ac:dyDescent="0.25">
      <c r="A23" s="104"/>
      <c r="B23" s="105"/>
      <c r="C23" s="105"/>
      <c r="D23" s="4" t="s">
        <v>126</v>
      </c>
      <c r="E23" s="82"/>
      <c r="F23" s="82"/>
    </row>
    <row r="24" spans="1:6" ht="45" x14ac:dyDescent="0.25">
      <c r="A24" s="4" t="s">
        <v>127</v>
      </c>
      <c r="B24" s="82"/>
      <c r="C24" s="82"/>
      <c r="D24" s="4" t="s">
        <v>128</v>
      </c>
      <c r="E24" s="82"/>
      <c r="F24" s="82"/>
    </row>
    <row r="25" spans="1:6" ht="30" x14ac:dyDescent="0.25">
      <c r="A25" s="4" t="s">
        <v>129</v>
      </c>
      <c r="B25" s="82"/>
      <c r="C25" s="82"/>
      <c r="D25" s="4" t="s">
        <v>130</v>
      </c>
      <c r="E25" s="82"/>
      <c r="F25" s="82"/>
    </row>
    <row r="26" spans="1:6" x14ac:dyDescent="0.25">
      <c r="A26" s="1" t="s">
        <v>131</v>
      </c>
      <c r="B26" s="81"/>
      <c r="C26" s="81"/>
      <c r="D26" s="1" t="s">
        <v>131</v>
      </c>
      <c r="E26" s="82"/>
      <c r="F26" s="82"/>
    </row>
    <row r="27" spans="1:6" ht="31.5" x14ac:dyDescent="0.25">
      <c r="A27" s="51" t="s">
        <v>132</v>
      </c>
      <c r="B27" s="81"/>
      <c r="C27" s="81"/>
      <c r="D27" s="51" t="s">
        <v>133</v>
      </c>
      <c r="E27" s="82"/>
      <c r="F27" s="82"/>
    </row>
    <row r="28" spans="1:6" ht="47.25" x14ac:dyDescent="0.25">
      <c r="A28" s="51" t="s">
        <v>134</v>
      </c>
      <c r="B28" s="81"/>
      <c r="C28" s="81"/>
      <c r="D28" s="51" t="s">
        <v>135</v>
      </c>
      <c r="E28" s="82"/>
      <c r="F28" s="82"/>
    </row>
    <row r="29" spans="1:6" x14ac:dyDescent="0.25">
      <c r="A29" s="1" t="s">
        <v>136</v>
      </c>
      <c r="B29" s="81">
        <f>+B19</f>
        <v>17</v>
      </c>
      <c r="C29" s="81">
        <f>+C19</f>
        <v>0</v>
      </c>
      <c r="D29" s="1" t="s">
        <v>137</v>
      </c>
      <c r="E29" s="82">
        <f>+E19</f>
        <v>7</v>
      </c>
      <c r="F29" s="82">
        <f>+F19</f>
        <v>0</v>
      </c>
    </row>
    <row r="30" spans="1:6" x14ac:dyDescent="0.25">
      <c r="A30" s="1" t="s">
        <v>138</v>
      </c>
      <c r="B30" s="81"/>
      <c r="C30" s="81">
        <f>+F29-C29</f>
        <v>0</v>
      </c>
      <c r="D30" s="1" t="s">
        <v>138</v>
      </c>
      <c r="E30" s="82">
        <f>+B29-E29</f>
        <v>10</v>
      </c>
      <c r="F30" s="82"/>
    </row>
    <row r="31" spans="1:6" ht="15.75" x14ac:dyDescent="0.25">
      <c r="A31" s="51" t="s">
        <v>139</v>
      </c>
      <c r="B31" s="81">
        <f>+B29+B30</f>
        <v>17</v>
      </c>
      <c r="C31" s="81">
        <f>+C29+C30</f>
        <v>0</v>
      </c>
      <c r="D31" s="51" t="s">
        <v>140</v>
      </c>
      <c r="E31" s="82">
        <f>+E29+E30</f>
        <v>17</v>
      </c>
      <c r="F31" s="82">
        <f>+F29+F30</f>
        <v>0</v>
      </c>
    </row>
    <row r="32" spans="1:6" x14ac:dyDescent="0.25">
      <c r="A32" s="5"/>
      <c r="B32" s="6"/>
      <c r="C32" s="6"/>
      <c r="D32" s="6"/>
      <c r="E32" s="6"/>
      <c r="F32" s="6"/>
    </row>
    <row r="33" spans="1:6" ht="13.9" customHeight="1" x14ac:dyDescent="0.25">
      <c r="A33" s="66" t="str">
        <f>БАЛАНС!A75</f>
        <v>Дата: 19-03-2024</v>
      </c>
      <c r="B33" s="67"/>
      <c r="C33" s="67"/>
      <c r="D33" s="67"/>
      <c r="E33" s="67"/>
      <c r="F33"/>
    </row>
    <row r="34" spans="1:6" ht="15.75" x14ac:dyDescent="0.25">
      <c r="A34" s="68"/>
      <c r="B34" s="67"/>
      <c r="C34" s="67"/>
      <c r="D34" s="68"/>
      <c r="E34" s="67"/>
      <c r="F34"/>
    </row>
    <row r="35" spans="1:6" ht="15.75" x14ac:dyDescent="0.25">
      <c r="A35" s="67" t="s">
        <v>263</v>
      </c>
      <c r="B35"/>
      <c r="C35"/>
      <c r="D35" s="69" t="s">
        <v>264</v>
      </c>
      <c r="E35"/>
      <c r="F35"/>
    </row>
    <row r="36" spans="1:6" ht="15.75" x14ac:dyDescent="0.25">
      <c r="A36" s="70"/>
      <c r="B36" s="67" t="s">
        <v>265</v>
      </c>
      <c r="C36"/>
      <c r="D36" s="70"/>
      <c r="E36" s="67" t="str">
        <f>+БАЛАНС!E78</f>
        <v>Албена Пекова</v>
      </c>
      <c r="F36"/>
    </row>
    <row r="37" spans="1:6" x14ac:dyDescent="0.25">
      <c r="A37" s="19"/>
      <c r="D37" s="19"/>
    </row>
    <row r="38" spans="1:6" x14ac:dyDescent="0.25">
      <c r="A38" s="19"/>
      <c r="D38" s="19"/>
    </row>
    <row r="39" spans="1:6" x14ac:dyDescent="0.25">
      <c r="A39" s="19"/>
      <c r="D39" s="19"/>
    </row>
  </sheetData>
  <mergeCells count="16">
    <mergeCell ref="C8:C11"/>
    <mergeCell ref="E8:E11"/>
    <mergeCell ref="F8:F11"/>
    <mergeCell ref="A22:A23"/>
    <mergeCell ref="B22:B23"/>
    <mergeCell ref="C22:C23"/>
    <mergeCell ref="A7:A11"/>
    <mergeCell ref="B7:C7"/>
    <mergeCell ref="D7:D11"/>
    <mergeCell ref="E7:F7"/>
    <mergeCell ref="B8:B11"/>
    <mergeCell ref="D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4" workbookViewId="0">
      <selection activeCell="G10" sqref="G10"/>
    </sheetView>
  </sheetViews>
  <sheetFormatPr defaultColWidth="9" defaultRowHeight="15.75" x14ac:dyDescent="0.25"/>
  <cols>
    <col min="1" max="1" width="32.25" style="44" customWidth="1"/>
    <col min="2" max="2" width="23.875" style="44" customWidth="1"/>
    <col min="3" max="3" width="25" style="44" customWidth="1"/>
    <col min="4" max="16384" width="9" style="44"/>
  </cols>
  <sheetData>
    <row r="1" spans="1:5" x14ac:dyDescent="0.25">
      <c r="C1" s="60" t="s">
        <v>252</v>
      </c>
    </row>
    <row r="2" spans="1:5" x14ac:dyDescent="0.25">
      <c r="A2" s="110" t="s">
        <v>272</v>
      </c>
      <c r="B2" s="111"/>
      <c r="C2" s="111"/>
    </row>
    <row r="3" spans="1:5" x14ac:dyDescent="0.25">
      <c r="A3" s="111"/>
      <c r="B3" s="111"/>
      <c r="C3" s="111"/>
    </row>
    <row r="4" spans="1:5" x14ac:dyDescent="0.25">
      <c r="A4" s="111"/>
      <c r="B4" s="111"/>
      <c r="C4" s="111"/>
    </row>
    <row r="5" spans="1:5" x14ac:dyDescent="0.25">
      <c r="A5" s="111"/>
      <c r="B5" s="111"/>
      <c r="C5" s="111"/>
    </row>
    <row r="6" spans="1:5" x14ac:dyDescent="0.25">
      <c r="A6" s="111"/>
      <c r="B6" s="111"/>
      <c r="C6" s="111"/>
    </row>
    <row r="7" spans="1:5" ht="31.5" x14ac:dyDescent="0.25">
      <c r="A7" s="61" t="s">
        <v>253</v>
      </c>
      <c r="B7" s="62" t="s">
        <v>105</v>
      </c>
      <c r="C7" s="62" t="s">
        <v>106</v>
      </c>
      <c r="E7" s="58"/>
    </row>
    <row r="8" spans="1:5" x14ac:dyDescent="0.25">
      <c r="A8" s="62" t="s">
        <v>8</v>
      </c>
      <c r="B8" s="62">
        <v>1</v>
      </c>
      <c r="C8" s="62">
        <v>2</v>
      </c>
    </row>
    <row r="9" spans="1:5" x14ac:dyDescent="0.25">
      <c r="A9" s="63" t="s">
        <v>254</v>
      </c>
      <c r="B9" s="63">
        <f>+'ОПР-двустранен'!E29</f>
        <v>7</v>
      </c>
      <c r="C9" s="63">
        <v>49</v>
      </c>
    </row>
    <row r="10" spans="1:5" x14ac:dyDescent="0.25">
      <c r="A10" s="63" t="s">
        <v>255</v>
      </c>
      <c r="B10" s="63">
        <f>+'ОПР-двустранен'!B29</f>
        <v>17</v>
      </c>
      <c r="C10" s="63">
        <v>48</v>
      </c>
    </row>
    <row r="11" spans="1:5" x14ac:dyDescent="0.25">
      <c r="A11" s="65" t="s">
        <v>256</v>
      </c>
      <c r="B11" s="63">
        <f>+B9-B10</f>
        <v>-10</v>
      </c>
      <c r="C11" s="63">
        <f>+C9-C10</f>
        <v>1</v>
      </c>
    </row>
    <row r="12" spans="1:5" x14ac:dyDescent="0.25">
      <c r="A12" s="63" t="s">
        <v>257</v>
      </c>
      <c r="B12" s="63"/>
      <c r="C12" s="63"/>
    </row>
    <row r="13" spans="1:5" x14ac:dyDescent="0.25">
      <c r="A13" s="63" t="s">
        <v>258</v>
      </c>
      <c r="B13" s="63"/>
      <c r="C13" s="63"/>
    </row>
    <row r="14" spans="1:5" x14ac:dyDescent="0.25">
      <c r="A14" s="63" t="s">
        <v>259</v>
      </c>
      <c r="B14" s="63"/>
      <c r="C14" s="63"/>
    </row>
    <row r="15" spans="1:5" x14ac:dyDescent="0.25">
      <c r="A15" s="63" t="s">
        <v>260</v>
      </c>
      <c r="B15" s="63"/>
      <c r="C15" s="63"/>
    </row>
    <row r="16" spans="1:5" ht="31.5" x14ac:dyDescent="0.25">
      <c r="A16" s="63" t="s">
        <v>261</v>
      </c>
      <c r="B16" s="63"/>
      <c r="C16" s="63"/>
    </row>
    <row r="17" spans="1:6" x14ac:dyDescent="0.25">
      <c r="A17" s="65" t="s">
        <v>262</v>
      </c>
      <c r="B17" s="63">
        <f>+B11</f>
        <v>-10</v>
      </c>
      <c r="C17" s="63">
        <f>+C11</f>
        <v>1</v>
      </c>
    </row>
    <row r="18" spans="1:6" x14ac:dyDescent="0.25">
      <c r="A18" s="64"/>
      <c r="B18" s="64"/>
      <c r="C18" s="64"/>
    </row>
    <row r="19" spans="1:6" s="20" customFormat="1" ht="13.9" customHeight="1" x14ac:dyDescent="0.25">
      <c r="A19" s="66" t="str">
        <f>'ОПР-двустранен'!A33</f>
        <v>Дата: 19-03-2024</v>
      </c>
      <c r="C19" s="67"/>
      <c r="D19" s="67"/>
      <c r="E19" s="67"/>
      <c r="F19"/>
    </row>
    <row r="20" spans="1:6" s="20" customFormat="1" x14ac:dyDescent="0.25">
      <c r="A20" s="68"/>
      <c r="B20" s="71" t="s">
        <v>266</v>
      </c>
      <c r="C20" s="69" t="s">
        <v>267</v>
      </c>
      <c r="D20" s="68"/>
      <c r="E20" s="67"/>
      <c r="F20"/>
    </row>
    <row r="21" spans="1:6" s="20" customFormat="1" x14ac:dyDescent="0.25">
      <c r="A21" s="67"/>
      <c r="B21" s="71" t="s">
        <v>265</v>
      </c>
      <c r="C21" s="71" t="str">
        <f>+БАЛАНС!E78</f>
        <v>Албена Пекова</v>
      </c>
      <c r="F21"/>
    </row>
    <row r="22" spans="1:6" x14ac:dyDescent="0.25">
      <c r="A22" s="59"/>
    </row>
    <row r="23" spans="1:6" x14ac:dyDescent="0.25">
      <c r="A23" s="59"/>
    </row>
    <row r="24" spans="1:6" x14ac:dyDescent="0.25">
      <c r="A24" s="59"/>
    </row>
    <row r="25" spans="1:6" x14ac:dyDescent="0.25">
      <c r="A25" s="59"/>
    </row>
    <row r="26" spans="1:6" x14ac:dyDescent="0.25">
      <c r="A26" s="59"/>
    </row>
    <row r="27" spans="1:6" x14ac:dyDescent="0.25">
      <c r="A27" s="59"/>
    </row>
    <row r="28" spans="1:6" x14ac:dyDescent="0.25">
      <c r="A28" s="59"/>
    </row>
    <row r="29" spans="1:6" x14ac:dyDescent="0.25">
      <c r="A29" s="59"/>
    </row>
    <row r="30" spans="1:6" x14ac:dyDescent="0.25">
      <c r="A30" s="59"/>
    </row>
    <row r="31" spans="1:6" x14ac:dyDescent="0.25">
      <c r="A31" s="59"/>
    </row>
    <row r="32" spans="1:6" x14ac:dyDescent="0.25">
      <c r="A32" s="59"/>
    </row>
    <row r="33" spans="1:1" x14ac:dyDescent="0.25">
      <c r="A33" s="59"/>
    </row>
    <row r="34" spans="1:1" x14ac:dyDescent="0.25">
      <c r="A34" s="59"/>
    </row>
    <row r="35" spans="1:1" x14ac:dyDescent="0.25">
      <c r="A35" s="59"/>
    </row>
    <row r="36" spans="1:1" x14ac:dyDescent="0.25">
      <c r="A36" s="59"/>
    </row>
  </sheetData>
  <mergeCells count="1">
    <mergeCell ref="A2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12" workbookViewId="0">
      <selection activeCell="H8" sqref="H8"/>
    </sheetView>
  </sheetViews>
  <sheetFormatPr defaultRowHeight="15" x14ac:dyDescent="0.25"/>
  <cols>
    <col min="1" max="1" width="38.5" style="35" customWidth="1"/>
    <col min="2" max="3" width="7.125" style="35" customWidth="1"/>
    <col min="4" max="4" width="6.875" style="35" customWidth="1"/>
    <col min="5" max="5" width="7" style="35" customWidth="1"/>
    <col min="6" max="6" width="7.875" style="35" customWidth="1"/>
    <col min="7" max="7" width="7" style="35" customWidth="1"/>
    <col min="8" max="8" width="6.875" style="35" customWidth="1"/>
    <col min="9" max="9" width="7.125" style="35" customWidth="1"/>
    <col min="10" max="10" width="6.5" style="35" customWidth="1"/>
    <col min="11" max="11" width="6.875" style="35" customWidth="1"/>
    <col min="12" max="12" width="7" style="35" customWidth="1"/>
    <col min="13" max="256" width="9" style="35"/>
    <col min="257" max="257" width="42.375" style="35" customWidth="1"/>
    <col min="258" max="268" width="6.375" style="35" customWidth="1"/>
    <col min="269" max="512" width="9" style="35"/>
    <col min="513" max="513" width="42.375" style="35" customWidth="1"/>
    <col min="514" max="524" width="6.375" style="35" customWidth="1"/>
    <col min="525" max="768" width="9" style="35"/>
    <col min="769" max="769" width="42.375" style="35" customWidth="1"/>
    <col min="770" max="780" width="6.375" style="35" customWidth="1"/>
    <col min="781" max="1024" width="9" style="35"/>
    <col min="1025" max="1025" width="42.375" style="35" customWidth="1"/>
    <col min="1026" max="1036" width="6.375" style="35" customWidth="1"/>
    <col min="1037" max="1280" width="9" style="35"/>
    <col min="1281" max="1281" width="42.375" style="35" customWidth="1"/>
    <col min="1282" max="1292" width="6.375" style="35" customWidth="1"/>
    <col min="1293" max="1536" width="9" style="35"/>
    <col min="1537" max="1537" width="42.375" style="35" customWidth="1"/>
    <col min="1538" max="1548" width="6.375" style="35" customWidth="1"/>
    <col min="1549" max="1792" width="9" style="35"/>
    <col min="1793" max="1793" width="42.375" style="35" customWidth="1"/>
    <col min="1794" max="1804" width="6.375" style="35" customWidth="1"/>
    <col min="1805" max="2048" width="9" style="35"/>
    <col min="2049" max="2049" width="42.375" style="35" customWidth="1"/>
    <col min="2050" max="2060" width="6.375" style="35" customWidth="1"/>
    <col min="2061" max="2304" width="9" style="35"/>
    <col min="2305" max="2305" width="42.375" style="35" customWidth="1"/>
    <col min="2306" max="2316" width="6.375" style="35" customWidth="1"/>
    <col min="2317" max="2560" width="9" style="35"/>
    <col min="2561" max="2561" width="42.375" style="35" customWidth="1"/>
    <col min="2562" max="2572" width="6.375" style="35" customWidth="1"/>
    <col min="2573" max="2816" width="9" style="35"/>
    <col min="2817" max="2817" width="42.375" style="35" customWidth="1"/>
    <col min="2818" max="2828" width="6.375" style="35" customWidth="1"/>
    <col min="2829" max="3072" width="9" style="35"/>
    <col min="3073" max="3073" width="42.375" style="35" customWidth="1"/>
    <col min="3074" max="3084" width="6.375" style="35" customWidth="1"/>
    <col min="3085" max="3328" width="9" style="35"/>
    <col min="3329" max="3329" width="42.375" style="35" customWidth="1"/>
    <col min="3330" max="3340" width="6.375" style="35" customWidth="1"/>
    <col min="3341" max="3584" width="9" style="35"/>
    <col min="3585" max="3585" width="42.375" style="35" customWidth="1"/>
    <col min="3586" max="3596" width="6.375" style="35" customWidth="1"/>
    <col min="3597" max="3840" width="9" style="35"/>
    <col min="3841" max="3841" width="42.375" style="35" customWidth="1"/>
    <col min="3842" max="3852" width="6.375" style="35" customWidth="1"/>
    <col min="3853" max="4096" width="9" style="35"/>
    <col min="4097" max="4097" width="42.375" style="35" customWidth="1"/>
    <col min="4098" max="4108" width="6.375" style="35" customWidth="1"/>
    <col min="4109" max="4352" width="9" style="35"/>
    <col min="4353" max="4353" width="42.375" style="35" customWidth="1"/>
    <col min="4354" max="4364" width="6.375" style="35" customWidth="1"/>
    <col min="4365" max="4608" width="9" style="35"/>
    <col min="4609" max="4609" width="42.375" style="35" customWidth="1"/>
    <col min="4610" max="4620" width="6.375" style="35" customWidth="1"/>
    <col min="4621" max="4864" width="9" style="35"/>
    <col min="4865" max="4865" width="42.375" style="35" customWidth="1"/>
    <col min="4866" max="4876" width="6.375" style="35" customWidth="1"/>
    <col min="4877" max="5120" width="9" style="35"/>
    <col min="5121" max="5121" width="42.375" style="35" customWidth="1"/>
    <col min="5122" max="5132" width="6.375" style="35" customWidth="1"/>
    <col min="5133" max="5376" width="9" style="35"/>
    <col min="5377" max="5377" width="42.375" style="35" customWidth="1"/>
    <col min="5378" max="5388" width="6.375" style="35" customWidth="1"/>
    <col min="5389" max="5632" width="9" style="35"/>
    <col min="5633" max="5633" width="42.375" style="35" customWidth="1"/>
    <col min="5634" max="5644" width="6.375" style="35" customWidth="1"/>
    <col min="5645" max="5888" width="9" style="35"/>
    <col min="5889" max="5889" width="42.375" style="35" customWidth="1"/>
    <col min="5890" max="5900" width="6.375" style="35" customWidth="1"/>
    <col min="5901" max="6144" width="9" style="35"/>
    <col min="6145" max="6145" width="42.375" style="35" customWidth="1"/>
    <col min="6146" max="6156" width="6.375" style="35" customWidth="1"/>
    <col min="6157" max="6400" width="9" style="35"/>
    <col min="6401" max="6401" width="42.375" style="35" customWidth="1"/>
    <col min="6402" max="6412" width="6.375" style="35" customWidth="1"/>
    <col min="6413" max="6656" width="9" style="35"/>
    <col min="6657" max="6657" width="42.375" style="35" customWidth="1"/>
    <col min="6658" max="6668" width="6.375" style="35" customWidth="1"/>
    <col min="6669" max="6912" width="9" style="35"/>
    <col min="6913" max="6913" width="42.375" style="35" customWidth="1"/>
    <col min="6914" max="6924" width="6.375" style="35" customWidth="1"/>
    <col min="6925" max="7168" width="9" style="35"/>
    <col min="7169" max="7169" width="42.375" style="35" customWidth="1"/>
    <col min="7170" max="7180" width="6.375" style="35" customWidth="1"/>
    <col min="7181" max="7424" width="9" style="35"/>
    <col min="7425" max="7425" width="42.375" style="35" customWidth="1"/>
    <col min="7426" max="7436" width="6.375" style="35" customWidth="1"/>
    <col min="7437" max="7680" width="9" style="35"/>
    <col min="7681" max="7681" width="42.375" style="35" customWidth="1"/>
    <col min="7682" max="7692" width="6.375" style="35" customWidth="1"/>
    <col min="7693" max="7936" width="9" style="35"/>
    <col min="7937" max="7937" width="42.375" style="35" customWidth="1"/>
    <col min="7938" max="7948" width="6.375" style="35" customWidth="1"/>
    <col min="7949" max="8192" width="9" style="35"/>
    <col min="8193" max="8193" width="42.375" style="35" customWidth="1"/>
    <col min="8194" max="8204" width="6.375" style="35" customWidth="1"/>
    <col min="8205" max="8448" width="9" style="35"/>
    <col min="8449" max="8449" width="42.375" style="35" customWidth="1"/>
    <col min="8450" max="8460" width="6.375" style="35" customWidth="1"/>
    <col min="8461" max="8704" width="9" style="35"/>
    <col min="8705" max="8705" width="42.375" style="35" customWidth="1"/>
    <col min="8706" max="8716" width="6.375" style="35" customWidth="1"/>
    <col min="8717" max="8960" width="9" style="35"/>
    <col min="8961" max="8961" width="42.375" style="35" customWidth="1"/>
    <col min="8962" max="8972" width="6.375" style="35" customWidth="1"/>
    <col min="8973" max="9216" width="9" style="35"/>
    <col min="9217" max="9217" width="42.375" style="35" customWidth="1"/>
    <col min="9218" max="9228" width="6.375" style="35" customWidth="1"/>
    <col min="9229" max="9472" width="9" style="35"/>
    <col min="9473" max="9473" width="42.375" style="35" customWidth="1"/>
    <col min="9474" max="9484" width="6.375" style="35" customWidth="1"/>
    <col min="9485" max="9728" width="9" style="35"/>
    <col min="9729" max="9729" width="42.375" style="35" customWidth="1"/>
    <col min="9730" max="9740" width="6.375" style="35" customWidth="1"/>
    <col min="9741" max="9984" width="9" style="35"/>
    <col min="9985" max="9985" width="42.375" style="35" customWidth="1"/>
    <col min="9986" max="9996" width="6.375" style="35" customWidth="1"/>
    <col min="9997" max="10240" width="9" style="35"/>
    <col min="10241" max="10241" width="42.375" style="35" customWidth="1"/>
    <col min="10242" max="10252" width="6.375" style="35" customWidth="1"/>
    <col min="10253" max="10496" width="9" style="35"/>
    <col min="10497" max="10497" width="42.375" style="35" customWidth="1"/>
    <col min="10498" max="10508" width="6.375" style="35" customWidth="1"/>
    <col min="10509" max="10752" width="9" style="35"/>
    <col min="10753" max="10753" width="42.375" style="35" customWidth="1"/>
    <col min="10754" max="10764" width="6.375" style="35" customWidth="1"/>
    <col min="10765" max="11008" width="9" style="35"/>
    <col min="11009" max="11009" width="42.375" style="35" customWidth="1"/>
    <col min="11010" max="11020" width="6.375" style="35" customWidth="1"/>
    <col min="11021" max="11264" width="9" style="35"/>
    <col min="11265" max="11265" width="42.375" style="35" customWidth="1"/>
    <col min="11266" max="11276" width="6.375" style="35" customWidth="1"/>
    <col min="11277" max="11520" width="9" style="35"/>
    <col min="11521" max="11521" width="42.375" style="35" customWidth="1"/>
    <col min="11522" max="11532" width="6.375" style="35" customWidth="1"/>
    <col min="11533" max="11776" width="9" style="35"/>
    <col min="11777" max="11777" width="42.375" style="35" customWidth="1"/>
    <col min="11778" max="11788" width="6.375" style="35" customWidth="1"/>
    <col min="11789" max="12032" width="9" style="35"/>
    <col min="12033" max="12033" width="42.375" style="35" customWidth="1"/>
    <col min="12034" max="12044" width="6.375" style="35" customWidth="1"/>
    <col min="12045" max="12288" width="9" style="35"/>
    <col min="12289" max="12289" width="42.375" style="35" customWidth="1"/>
    <col min="12290" max="12300" width="6.375" style="35" customWidth="1"/>
    <col min="12301" max="12544" width="9" style="35"/>
    <col min="12545" max="12545" width="42.375" style="35" customWidth="1"/>
    <col min="12546" max="12556" width="6.375" style="35" customWidth="1"/>
    <col min="12557" max="12800" width="9" style="35"/>
    <col min="12801" max="12801" width="42.375" style="35" customWidth="1"/>
    <col min="12802" max="12812" width="6.375" style="35" customWidth="1"/>
    <col min="12813" max="13056" width="9" style="35"/>
    <col min="13057" max="13057" width="42.375" style="35" customWidth="1"/>
    <col min="13058" max="13068" width="6.375" style="35" customWidth="1"/>
    <col min="13069" max="13312" width="9" style="35"/>
    <col min="13313" max="13313" width="42.375" style="35" customWidth="1"/>
    <col min="13314" max="13324" width="6.375" style="35" customWidth="1"/>
    <col min="13325" max="13568" width="9" style="35"/>
    <col min="13569" max="13569" width="42.375" style="35" customWidth="1"/>
    <col min="13570" max="13580" width="6.375" style="35" customWidth="1"/>
    <col min="13581" max="13824" width="9" style="35"/>
    <col min="13825" max="13825" width="42.375" style="35" customWidth="1"/>
    <col min="13826" max="13836" width="6.375" style="35" customWidth="1"/>
    <col min="13837" max="14080" width="9" style="35"/>
    <col min="14081" max="14081" width="42.375" style="35" customWidth="1"/>
    <col min="14082" max="14092" width="6.375" style="35" customWidth="1"/>
    <col min="14093" max="14336" width="9" style="35"/>
    <col min="14337" max="14337" width="42.375" style="35" customWidth="1"/>
    <col min="14338" max="14348" width="6.375" style="35" customWidth="1"/>
    <col min="14349" max="14592" width="9" style="35"/>
    <col min="14593" max="14593" width="42.375" style="35" customWidth="1"/>
    <col min="14594" max="14604" width="6.375" style="35" customWidth="1"/>
    <col min="14605" max="14848" width="9" style="35"/>
    <col min="14849" max="14849" width="42.375" style="35" customWidth="1"/>
    <col min="14850" max="14860" width="6.375" style="35" customWidth="1"/>
    <col min="14861" max="15104" width="9" style="35"/>
    <col min="15105" max="15105" width="42.375" style="35" customWidth="1"/>
    <col min="15106" max="15116" width="6.375" style="35" customWidth="1"/>
    <col min="15117" max="15360" width="9" style="35"/>
    <col min="15361" max="15361" width="42.375" style="35" customWidth="1"/>
    <col min="15362" max="15372" width="6.375" style="35" customWidth="1"/>
    <col min="15373" max="15616" width="9" style="35"/>
    <col min="15617" max="15617" width="42.375" style="35" customWidth="1"/>
    <col min="15618" max="15628" width="6.375" style="35" customWidth="1"/>
    <col min="15629" max="15872" width="9" style="35"/>
    <col min="15873" max="15873" width="42.375" style="35" customWidth="1"/>
    <col min="15874" max="15884" width="6.375" style="35" customWidth="1"/>
    <col min="15885" max="16128" width="9" style="35"/>
    <col min="16129" max="16129" width="42.375" style="35" customWidth="1"/>
    <col min="16130" max="16140" width="6.375" style="35" customWidth="1"/>
    <col min="16141" max="16384" width="9" style="35"/>
  </cols>
  <sheetData>
    <row r="1" spans="1:12" ht="15.75" customHeight="1" x14ac:dyDescent="0.25">
      <c r="F1" s="97" t="s">
        <v>141</v>
      </c>
      <c r="G1" s="97"/>
      <c r="H1" s="97"/>
      <c r="I1" s="97"/>
      <c r="J1" s="97"/>
      <c r="K1" s="97"/>
      <c r="L1" s="97"/>
    </row>
    <row r="2" spans="1:12" ht="15.75" x14ac:dyDescent="0.25">
      <c r="A2" s="114" t="s">
        <v>142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ht="15.75" x14ac:dyDescent="0.25">
      <c r="A3" s="115" t="str">
        <f>+БАЛАНС!A4</f>
        <v>на ПП Величие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ht="15.75" x14ac:dyDescent="0.25">
      <c r="A4" s="115" t="str">
        <f>'ОПР-двустранен'!A5:F5</f>
        <v>за 2023 г.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12" ht="12.75" customHeight="1" x14ac:dyDescent="0.25">
      <c r="A5" s="36"/>
      <c r="K5" s="116" t="s">
        <v>144</v>
      </c>
      <c r="L5" s="116"/>
    </row>
    <row r="6" spans="1:12" s="37" customFormat="1" ht="63" customHeight="1" x14ac:dyDescent="0.25">
      <c r="A6" s="117" t="s">
        <v>145</v>
      </c>
      <c r="B6" s="113" t="s">
        <v>146</v>
      </c>
      <c r="C6" s="113" t="s">
        <v>147</v>
      </c>
      <c r="D6" s="113" t="s">
        <v>148</v>
      </c>
      <c r="E6" s="119" t="s">
        <v>149</v>
      </c>
      <c r="F6" s="119"/>
      <c r="G6" s="119"/>
      <c r="H6" s="120"/>
      <c r="I6" s="112" t="s">
        <v>150</v>
      </c>
      <c r="J6" s="112"/>
      <c r="K6" s="113" t="s">
        <v>151</v>
      </c>
      <c r="L6" s="113" t="s">
        <v>152</v>
      </c>
    </row>
    <row r="7" spans="1:12" s="37" customFormat="1" ht="137.25" x14ac:dyDescent="0.25">
      <c r="A7" s="118"/>
      <c r="B7" s="113"/>
      <c r="C7" s="113"/>
      <c r="D7" s="113"/>
      <c r="E7" s="38" t="s">
        <v>153</v>
      </c>
      <c r="F7" s="39" t="s">
        <v>154</v>
      </c>
      <c r="G7" s="39" t="s">
        <v>155</v>
      </c>
      <c r="H7" s="39" t="s">
        <v>156</v>
      </c>
      <c r="I7" s="40" t="s">
        <v>157</v>
      </c>
      <c r="J7" s="39" t="s">
        <v>158</v>
      </c>
      <c r="K7" s="113"/>
      <c r="L7" s="113"/>
    </row>
    <row r="8" spans="1:12" ht="30" customHeight="1" x14ac:dyDescent="0.25">
      <c r="A8" s="4" t="s">
        <v>159</v>
      </c>
      <c r="B8" s="41"/>
      <c r="C8" s="41"/>
      <c r="D8" s="41"/>
      <c r="E8" s="41"/>
      <c r="F8" s="41"/>
      <c r="G8" s="41"/>
      <c r="H8" s="41">
        <f>БАЛАНС!F20</f>
        <v>0</v>
      </c>
      <c r="I8" s="41"/>
      <c r="J8" s="41"/>
      <c r="K8" s="41">
        <f>БАЛАНС!F25</f>
        <v>0</v>
      </c>
      <c r="L8" s="41">
        <f>+H8+K8</f>
        <v>0</v>
      </c>
    </row>
    <row r="9" spans="1:12" x14ac:dyDescent="0.25">
      <c r="A9" s="4" t="s">
        <v>160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</row>
    <row r="10" spans="1:12" x14ac:dyDescent="0.25">
      <c r="A10" s="4" t="s">
        <v>161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2" ht="30" x14ac:dyDescent="0.25">
      <c r="A11" s="4" t="s">
        <v>162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1:12" ht="30" customHeight="1" x14ac:dyDescent="0.25">
      <c r="A12" s="4" t="s">
        <v>163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12" x14ac:dyDescent="0.25">
      <c r="A13" s="4" t="s">
        <v>164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1:12" x14ac:dyDescent="0.25">
      <c r="A14" s="4" t="s">
        <v>165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12" ht="31.5" customHeight="1" x14ac:dyDescent="0.25">
      <c r="A15" s="4" t="s">
        <v>166</v>
      </c>
      <c r="B15" s="42"/>
      <c r="C15" s="42"/>
      <c r="D15" s="42"/>
      <c r="E15" s="42"/>
      <c r="F15" s="42"/>
      <c r="G15" s="42"/>
      <c r="H15" s="42"/>
      <c r="I15" s="42"/>
      <c r="J15" s="42"/>
      <c r="K15" s="42">
        <f>+'ОПР-двустранен'!B30-'ОПР-двустранен'!E30</f>
        <v>-10</v>
      </c>
      <c r="L15" s="41">
        <f>+H15+K15</f>
        <v>-10</v>
      </c>
    </row>
    <row r="16" spans="1:12" x14ac:dyDescent="0.25">
      <c r="A16" s="4" t="s">
        <v>167</v>
      </c>
      <c r="B16" s="42"/>
      <c r="C16" s="42"/>
      <c r="D16" s="42"/>
      <c r="E16" s="42"/>
      <c r="F16" s="42"/>
      <c r="G16" s="42"/>
      <c r="H16" s="42">
        <f>-K16</f>
        <v>0</v>
      </c>
      <c r="I16" s="42"/>
      <c r="J16" s="42"/>
      <c r="K16" s="42">
        <f>-K8</f>
        <v>0</v>
      </c>
      <c r="L16" s="41">
        <f>+H16+K16</f>
        <v>0</v>
      </c>
    </row>
    <row r="17" spans="1:12" x14ac:dyDescent="0.25">
      <c r="A17" s="4" t="s">
        <v>168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2" x14ac:dyDescent="0.25">
      <c r="A18" s="4" t="s">
        <v>169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2" ht="35.25" customHeight="1" x14ac:dyDescent="0.25">
      <c r="A19" s="4" t="s">
        <v>170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</row>
    <row r="20" spans="1:12" x14ac:dyDescent="0.25">
      <c r="A20" s="4" t="s">
        <v>164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2" x14ac:dyDescent="0.25">
      <c r="A21" s="4" t="s">
        <v>165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2" ht="30.75" customHeight="1" x14ac:dyDescent="0.25">
      <c r="A22" s="4" t="s">
        <v>171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1:12" ht="33" customHeight="1" x14ac:dyDescent="0.25">
      <c r="A23" s="4" t="s">
        <v>172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ht="48" customHeight="1" x14ac:dyDescent="0.25">
      <c r="A24" s="4" t="s">
        <v>173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12" ht="30" x14ac:dyDescent="0.25">
      <c r="A25" s="4" t="s">
        <v>246</v>
      </c>
      <c r="B25" s="41"/>
      <c r="C25" s="41"/>
      <c r="D25" s="41"/>
      <c r="E25" s="41"/>
      <c r="F25" s="41"/>
      <c r="G25" s="41"/>
      <c r="H25" s="41">
        <f>SUM(H8:H24)</f>
        <v>0</v>
      </c>
      <c r="I25" s="41">
        <f t="shared" ref="I25:L25" si="0">SUM(I8:I24)</f>
        <v>0</v>
      </c>
      <c r="J25" s="41">
        <f t="shared" si="0"/>
        <v>0</v>
      </c>
      <c r="K25" s="41">
        <f t="shared" si="0"/>
        <v>-10</v>
      </c>
      <c r="L25" s="41">
        <f t="shared" si="0"/>
        <v>-10</v>
      </c>
    </row>
    <row r="26" spans="1:12" s="20" customFormat="1" ht="13.9" customHeight="1" x14ac:dyDescent="0.25">
      <c r="A26" s="66" t="str">
        <f>БАЛАНС!A75</f>
        <v>Дата: 19-03-2024</v>
      </c>
      <c r="B26" s="67"/>
      <c r="C26" s="67"/>
      <c r="D26" s="67"/>
      <c r="E26" s="67"/>
      <c r="F26"/>
    </row>
    <row r="27" spans="1:12" s="20" customFormat="1" ht="15.75" x14ac:dyDescent="0.25">
      <c r="A27" s="68"/>
      <c r="B27" s="67"/>
      <c r="C27" s="67"/>
      <c r="D27" s="68"/>
      <c r="E27" s="67"/>
      <c r="F27"/>
    </row>
    <row r="28" spans="1:12" s="20" customFormat="1" ht="15.75" x14ac:dyDescent="0.25">
      <c r="A28" s="67" t="s">
        <v>263</v>
      </c>
      <c r="C28"/>
      <c r="E28"/>
      <c r="F28" s="69" t="s">
        <v>264</v>
      </c>
    </row>
    <row r="29" spans="1:12" s="20" customFormat="1" ht="15.75" x14ac:dyDescent="0.25">
      <c r="A29" s="67" t="s">
        <v>265</v>
      </c>
      <c r="C29"/>
      <c r="D29" s="70"/>
      <c r="F29" s="67" t="str">
        <f>+БАЛАНС!E78</f>
        <v>Албена Пекова</v>
      </c>
    </row>
  </sheetData>
  <mergeCells count="13">
    <mergeCell ref="F1:L1"/>
    <mergeCell ref="I6:J6"/>
    <mergeCell ref="K6:K7"/>
    <mergeCell ref="L6:L7"/>
    <mergeCell ref="A2:L2"/>
    <mergeCell ref="A3:L3"/>
    <mergeCell ref="A4:L4"/>
    <mergeCell ref="K5:L5"/>
    <mergeCell ref="A6:A7"/>
    <mergeCell ref="B6:B7"/>
    <mergeCell ref="C6:C7"/>
    <mergeCell ref="D6:D7"/>
    <mergeCell ref="E6:H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workbookViewId="0">
      <selection activeCell="A36" sqref="A36"/>
    </sheetView>
  </sheetViews>
  <sheetFormatPr defaultRowHeight="15.75" x14ac:dyDescent="0.25"/>
  <cols>
    <col min="1" max="1" width="61" customWidth="1"/>
    <col min="2" max="2" width="9.75" customWidth="1"/>
    <col min="3" max="3" width="10.125" customWidth="1"/>
    <col min="257" max="257" width="44.75" customWidth="1"/>
    <col min="258" max="259" width="17" customWidth="1"/>
    <col min="513" max="513" width="44.75" customWidth="1"/>
    <col min="514" max="515" width="17" customWidth="1"/>
    <col min="769" max="769" width="44.75" customWidth="1"/>
    <col min="770" max="771" width="17" customWidth="1"/>
    <col min="1025" max="1025" width="44.75" customWidth="1"/>
    <col min="1026" max="1027" width="17" customWidth="1"/>
    <col min="1281" max="1281" width="44.75" customWidth="1"/>
    <col min="1282" max="1283" width="17" customWidth="1"/>
    <col min="1537" max="1537" width="44.75" customWidth="1"/>
    <col min="1538" max="1539" width="17" customWidth="1"/>
    <col min="1793" max="1793" width="44.75" customWidth="1"/>
    <col min="1794" max="1795" width="17" customWidth="1"/>
    <col min="2049" max="2049" width="44.75" customWidth="1"/>
    <col min="2050" max="2051" width="17" customWidth="1"/>
    <col min="2305" max="2305" width="44.75" customWidth="1"/>
    <col min="2306" max="2307" width="17" customWidth="1"/>
    <col min="2561" max="2561" width="44.75" customWidth="1"/>
    <col min="2562" max="2563" width="17" customWidth="1"/>
    <col min="2817" max="2817" width="44.75" customWidth="1"/>
    <col min="2818" max="2819" width="17" customWidth="1"/>
    <col min="3073" max="3073" width="44.75" customWidth="1"/>
    <col min="3074" max="3075" width="17" customWidth="1"/>
    <col min="3329" max="3329" width="44.75" customWidth="1"/>
    <col min="3330" max="3331" width="17" customWidth="1"/>
    <col min="3585" max="3585" width="44.75" customWidth="1"/>
    <col min="3586" max="3587" width="17" customWidth="1"/>
    <col min="3841" max="3841" width="44.75" customWidth="1"/>
    <col min="3842" max="3843" width="17" customWidth="1"/>
    <col min="4097" max="4097" width="44.75" customWidth="1"/>
    <col min="4098" max="4099" width="17" customWidth="1"/>
    <col min="4353" max="4353" width="44.75" customWidth="1"/>
    <col min="4354" max="4355" width="17" customWidth="1"/>
    <col min="4609" max="4609" width="44.75" customWidth="1"/>
    <col min="4610" max="4611" width="17" customWidth="1"/>
    <col min="4865" max="4865" width="44.75" customWidth="1"/>
    <col min="4866" max="4867" width="17" customWidth="1"/>
    <col min="5121" max="5121" width="44.75" customWidth="1"/>
    <col min="5122" max="5123" width="17" customWidth="1"/>
    <col min="5377" max="5377" width="44.75" customWidth="1"/>
    <col min="5378" max="5379" width="17" customWidth="1"/>
    <col min="5633" max="5633" width="44.75" customWidth="1"/>
    <col min="5634" max="5635" width="17" customWidth="1"/>
    <col min="5889" max="5889" width="44.75" customWidth="1"/>
    <col min="5890" max="5891" width="17" customWidth="1"/>
    <col min="6145" max="6145" width="44.75" customWidth="1"/>
    <col min="6146" max="6147" width="17" customWidth="1"/>
    <col min="6401" max="6401" width="44.75" customWidth="1"/>
    <col min="6402" max="6403" width="17" customWidth="1"/>
    <col min="6657" max="6657" width="44.75" customWidth="1"/>
    <col min="6658" max="6659" width="17" customWidth="1"/>
    <col min="6913" max="6913" width="44.75" customWidth="1"/>
    <col min="6914" max="6915" width="17" customWidth="1"/>
    <col min="7169" max="7169" width="44.75" customWidth="1"/>
    <col min="7170" max="7171" width="17" customWidth="1"/>
    <col min="7425" max="7425" width="44.75" customWidth="1"/>
    <col min="7426" max="7427" width="17" customWidth="1"/>
    <col min="7681" max="7681" width="44.75" customWidth="1"/>
    <col min="7682" max="7683" width="17" customWidth="1"/>
    <col min="7937" max="7937" width="44.75" customWidth="1"/>
    <col min="7938" max="7939" width="17" customWidth="1"/>
    <col min="8193" max="8193" width="44.75" customWidth="1"/>
    <col min="8194" max="8195" width="17" customWidth="1"/>
    <col min="8449" max="8449" width="44.75" customWidth="1"/>
    <col min="8450" max="8451" width="17" customWidth="1"/>
    <col min="8705" max="8705" width="44.75" customWidth="1"/>
    <col min="8706" max="8707" width="17" customWidth="1"/>
    <col min="8961" max="8961" width="44.75" customWidth="1"/>
    <col min="8962" max="8963" width="17" customWidth="1"/>
    <col min="9217" max="9217" width="44.75" customWidth="1"/>
    <col min="9218" max="9219" width="17" customWidth="1"/>
    <col min="9473" max="9473" width="44.75" customWidth="1"/>
    <col min="9474" max="9475" width="17" customWidth="1"/>
    <col min="9729" max="9729" width="44.75" customWidth="1"/>
    <col min="9730" max="9731" width="17" customWidth="1"/>
    <col min="9985" max="9985" width="44.75" customWidth="1"/>
    <col min="9986" max="9987" width="17" customWidth="1"/>
    <col min="10241" max="10241" width="44.75" customWidth="1"/>
    <col min="10242" max="10243" width="17" customWidth="1"/>
    <col min="10497" max="10497" width="44.75" customWidth="1"/>
    <col min="10498" max="10499" width="17" customWidth="1"/>
    <col min="10753" max="10753" width="44.75" customWidth="1"/>
    <col min="10754" max="10755" width="17" customWidth="1"/>
    <col min="11009" max="11009" width="44.75" customWidth="1"/>
    <col min="11010" max="11011" width="17" customWidth="1"/>
    <col min="11265" max="11265" width="44.75" customWidth="1"/>
    <col min="11266" max="11267" width="17" customWidth="1"/>
    <col min="11521" max="11521" width="44.75" customWidth="1"/>
    <col min="11522" max="11523" width="17" customWidth="1"/>
    <col min="11777" max="11777" width="44.75" customWidth="1"/>
    <col min="11778" max="11779" width="17" customWidth="1"/>
    <col min="12033" max="12033" width="44.75" customWidth="1"/>
    <col min="12034" max="12035" width="17" customWidth="1"/>
    <col min="12289" max="12289" width="44.75" customWidth="1"/>
    <col min="12290" max="12291" width="17" customWidth="1"/>
    <col min="12545" max="12545" width="44.75" customWidth="1"/>
    <col min="12546" max="12547" width="17" customWidth="1"/>
    <col min="12801" max="12801" width="44.75" customWidth="1"/>
    <col min="12802" max="12803" width="17" customWidth="1"/>
    <col min="13057" max="13057" width="44.75" customWidth="1"/>
    <col min="13058" max="13059" width="17" customWidth="1"/>
    <col min="13313" max="13313" width="44.75" customWidth="1"/>
    <col min="13314" max="13315" width="17" customWidth="1"/>
    <col min="13569" max="13569" width="44.75" customWidth="1"/>
    <col min="13570" max="13571" width="17" customWidth="1"/>
    <col min="13825" max="13825" width="44.75" customWidth="1"/>
    <col min="13826" max="13827" width="17" customWidth="1"/>
    <col min="14081" max="14081" width="44.75" customWidth="1"/>
    <col min="14082" max="14083" width="17" customWidth="1"/>
    <col min="14337" max="14337" width="44.75" customWidth="1"/>
    <col min="14338" max="14339" width="17" customWidth="1"/>
    <col min="14593" max="14593" width="44.75" customWidth="1"/>
    <col min="14594" max="14595" width="17" customWidth="1"/>
    <col min="14849" max="14849" width="44.75" customWidth="1"/>
    <col min="14850" max="14851" width="17" customWidth="1"/>
    <col min="15105" max="15105" width="44.75" customWidth="1"/>
    <col min="15106" max="15107" width="17" customWidth="1"/>
    <col min="15361" max="15361" width="44.75" customWidth="1"/>
    <col min="15362" max="15363" width="17" customWidth="1"/>
    <col min="15617" max="15617" width="44.75" customWidth="1"/>
    <col min="15618" max="15619" width="17" customWidth="1"/>
    <col min="15873" max="15873" width="44.75" customWidth="1"/>
    <col min="15874" max="15875" width="17" customWidth="1"/>
    <col min="16129" max="16129" width="44.75" customWidth="1"/>
    <col min="16130" max="16131" width="17" customWidth="1"/>
  </cols>
  <sheetData>
    <row r="1" spans="1:9" x14ac:dyDescent="0.25">
      <c r="A1" s="121" t="s">
        <v>174</v>
      </c>
      <c r="B1" s="121"/>
      <c r="C1" s="121"/>
      <c r="D1" s="7"/>
    </row>
    <row r="2" spans="1:9" s="9" customFormat="1" x14ac:dyDescent="0.25">
      <c r="A2" s="98" t="s">
        <v>100</v>
      </c>
      <c r="B2" s="98"/>
      <c r="C2" s="98"/>
      <c r="D2" s="8"/>
      <c r="E2" s="8"/>
      <c r="F2" s="8"/>
      <c r="G2" s="8"/>
      <c r="H2" s="8"/>
      <c r="I2" s="8"/>
    </row>
    <row r="3" spans="1:9" s="9" customFormat="1" ht="15" customHeight="1" x14ac:dyDescent="0.25">
      <c r="A3" s="98" t="s">
        <v>247</v>
      </c>
      <c r="B3" s="98"/>
      <c r="C3" s="98"/>
      <c r="D3" s="8"/>
      <c r="E3" s="8"/>
      <c r="F3" s="8"/>
      <c r="G3" s="8"/>
      <c r="H3" s="8"/>
      <c r="I3" s="8"/>
    </row>
    <row r="4" spans="1:9" s="9" customFormat="1" ht="15" customHeight="1" x14ac:dyDescent="0.25">
      <c r="A4" s="99" t="str">
        <f>+БАЛАНС!A4</f>
        <v>на ПП Величие</v>
      </c>
      <c r="B4" s="99"/>
      <c r="C4" s="99"/>
      <c r="D4" s="8"/>
      <c r="E4" s="8"/>
      <c r="F4" s="8"/>
      <c r="G4" s="8"/>
      <c r="H4" s="8"/>
      <c r="I4" s="8"/>
    </row>
    <row r="5" spans="1:9" s="9" customFormat="1" ht="15.75" customHeight="1" thickBot="1" x14ac:dyDescent="0.3">
      <c r="A5" s="99" t="str">
        <f>'ОПР-двустранен'!A5:F5</f>
        <v>за 2023 г.</v>
      </c>
      <c r="B5" s="99"/>
      <c r="C5" s="99"/>
      <c r="D5" s="8"/>
      <c r="E5" s="8"/>
      <c r="F5" s="8"/>
      <c r="G5" s="8"/>
      <c r="H5" s="8"/>
      <c r="I5" s="8"/>
    </row>
    <row r="6" spans="1:9" ht="31.5" customHeight="1" x14ac:dyDescent="0.25">
      <c r="A6" s="10" t="s">
        <v>175</v>
      </c>
      <c r="B6" s="11" t="s">
        <v>105</v>
      </c>
      <c r="C6" s="12" t="s">
        <v>106</v>
      </c>
    </row>
    <row r="7" spans="1:9" ht="16.5" thickBot="1" x14ac:dyDescent="0.3">
      <c r="A7" s="13" t="s">
        <v>8</v>
      </c>
      <c r="B7" s="14">
        <v>1</v>
      </c>
      <c r="C7" s="15">
        <v>2</v>
      </c>
    </row>
    <row r="8" spans="1:9" x14ac:dyDescent="0.25">
      <c r="A8" s="16" t="s">
        <v>176</v>
      </c>
      <c r="B8" s="75">
        <f>+C43</f>
        <v>0</v>
      </c>
      <c r="C8" s="76">
        <v>0</v>
      </c>
    </row>
    <row r="9" spans="1:9" x14ac:dyDescent="0.25">
      <c r="A9" s="17" t="s">
        <v>177</v>
      </c>
      <c r="B9" s="77"/>
      <c r="C9" s="78"/>
    </row>
    <row r="10" spans="1:9" ht="15.75" customHeight="1" x14ac:dyDescent="0.25">
      <c r="A10" s="17" t="s">
        <v>178</v>
      </c>
      <c r="B10" s="77"/>
      <c r="C10" s="78"/>
    </row>
    <row r="11" spans="1:9" ht="15.75" customHeight="1" x14ac:dyDescent="0.25">
      <c r="A11" s="18" t="s">
        <v>179</v>
      </c>
      <c r="B11" s="77"/>
      <c r="C11" s="78"/>
    </row>
    <row r="12" spans="1:9" ht="15.75" customHeight="1" x14ac:dyDescent="0.25">
      <c r="A12" s="18" t="s">
        <v>180</v>
      </c>
      <c r="B12" s="77">
        <v>5</v>
      </c>
      <c r="C12" s="78"/>
    </row>
    <row r="13" spans="1:9" ht="15.75" customHeight="1" x14ac:dyDescent="0.25">
      <c r="A13" s="18" t="s">
        <v>181</v>
      </c>
      <c r="B13" s="77">
        <v>2</v>
      </c>
      <c r="C13" s="78"/>
    </row>
    <row r="14" spans="1:9" ht="15.75" customHeight="1" x14ac:dyDescent="0.25">
      <c r="A14" s="18" t="s">
        <v>182</v>
      </c>
      <c r="B14" s="77"/>
      <c r="C14" s="78"/>
    </row>
    <row r="15" spans="1:9" ht="15.75" customHeight="1" x14ac:dyDescent="0.25">
      <c r="A15" s="18" t="s">
        <v>183</v>
      </c>
      <c r="B15" s="77"/>
      <c r="C15" s="78"/>
    </row>
    <row r="16" spans="1:9" ht="15.75" customHeight="1" x14ac:dyDescent="0.25">
      <c r="A16" s="18" t="s">
        <v>184</v>
      </c>
      <c r="B16" s="77"/>
      <c r="C16" s="78"/>
    </row>
    <row r="17" spans="1:3" ht="15.75" customHeight="1" x14ac:dyDescent="0.25">
      <c r="A17" s="18" t="s">
        <v>185</v>
      </c>
      <c r="B17" s="77"/>
      <c r="C17" s="78"/>
    </row>
    <row r="18" spans="1:3" ht="15.75" customHeight="1" x14ac:dyDescent="0.25">
      <c r="A18" s="17" t="s">
        <v>186</v>
      </c>
      <c r="B18" s="78">
        <f>SUM(B11:B17)</f>
        <v>7</v>
      </c>
      <c r="C18" s="78">
        <f>SUM(C12:C17)</f>
        <v>0</v>
      </c>
    </row>
    <row r="19" spans="1:3" ht="15.75" customHeight="1" x14ac:dyDescent="0.25">
      <c r="A19" s="17" t="s">
        <v>187</v>
      </c>
      <c r="B19" s="77"/>
      <c r="C19" s="78"/>
    </row>
    <row r="20" spans="1:3" ht="15.75" customHeight="1" x14ac:dyDescent="0.25">
      <c r="A20" s="18" t="s">
        <v>188</v>
      </c>
      <c r="B20" s="77"/>
      <c r="C20" s="78"/>
    </row>
    <row r="21" spans="1:3" ht="15.75" customHeight="1" x14ac:dyDescent="0.25">
      <c r="A21" s="18" t="s">
        <v>189</v>
      </c>
      <c r="B21" s="77"/>
      <c r="C21" s="78"/>
    </row>
    <row r="22" spans="1:3" ht="15.75" customHeight="1" x14ac:dyDescent="0.25">
      <c r="A22" s="18" t="s">
        <v>190</v>
      </c>
      <c r="B22" s="77"/>
      <c r="C22" s="78"/>
    </row>
    <row r="23" spans="1:3" ht="15.75" customHeight="1" x14ac:dyDescent="0.25">
      <c r="A23" s="18" t="s">
        <v>191</v>
      </c>
      <c r="B23" s="77"/>
      <c r="C23" s="78"/>
    </row>
    <row r="24" spans="1:3" ht="15.75" customHeight="1" x14ac:dyDescent="0.25">
      <c r="A24" s="18" t="s">
        <v>192</v>
      </c>
      <c r="B24" s="77">
        <v>-7</v>
      </c>
      <c r="C24" s="78"/>
    </row>
    <row r="25" spans="1:3" ht="15.75" customHeight="1" x14ac:dyDescent="0.25">
      <c r="A25" s="18" t="s">
        <v>193</v>
      </c>
      <c r="B25" s="77"/>
      <c r="C25" s="78"/>
    </row>
    <row r="26" spans="1:3" ht="15.75" customHeight="1" x14ac:dyDescent="0.25">
      <c r="A26" s="17" t="s">
        <v>194</v>
      </c>
      <c r="B26" s="78">
        <f>SUM(B20:B25)</f>
        <v>-7</v>
      </c>
      <c r="C26" s="78">
        <f>SUM(C20:C25)</f>
        <v>0</v>
      </c>
    </row>
    <row r="27" spans="1:3" ht="15.75" customHeight="1" x14ac:dyDescent="0.25">
      <c r="A27" s="17" t="s">
        <v>195</v>
      </c>
      <c r="B27" s="78">
        <f>+B18+B26</f>
        <v>0</v>
      </c>
      <c r="C27" s="78">
        <f>+C18+C26</f>
        <v>0</v>
      </c>
    </row>
    <row r="28" spans="1:3" x14ac:dyDescent="0.25">
      <c r="A28" s="17" t="s">
        <v>196</v>
      </c>
      <c r="B28" s="77"/>
      <c r="C28" s="78"/>
    </row>
    <row r="29" spans="1:3" ht="15.75" customHeight="1" x14ac:dyDescent="0.25">
      <c r="A29" s="17" t="s">
        <v>197</v>
      </c>
      <c r="B29" s="77"/>
      <c r="C29" s="78"/>
    </row>
    <row r="30" spans="1:3" ht="15.75" customHeight="1" x14ac:dyDescent="0.25">
      <c r="A30" s="18" t="s">
        <v>198</v>
      </c>
      <c r="B30" s="77"/>
      <c r="C30" s="78"/>
    </row>
    <row r="31" spans="1:3" ht="15.75" customHeight="1" x14ac:dyDescent="0.25">
      <c r="A31" s="18" t="s">
        <v>199</v>
      </c>
      <c r="B31" s="77"/>
      <c r="C31" s="78"/>
    </row>
    <row r="32" spans="1:3" ht="15.75" customHeight="1" x14ac:dyDescent="0.25">
      <c r="A32" s="18" t="s">
        <v>200</v>
      </c>
      <c r="B32" s="77"/>
      <c r="C32" s="78"/>
    </row>
    <row r="33" spans="1:6" ht="15.75" customHeight="1" x14ac:dyDescent="0.25">
      <c r="A33" s="18" t="s">
        <v>201</v>
      </c>
      <c r="B33" s="77"/>
      <c r="C33" s="78"/>
    </row>
    <row r="34" spans="1:6" ht="15.75" customHeight="1" x14ac:dyDescent="0.25">
      <c r="A34" s="17" t="s">
        <v>202</v>
      </c>
      <c r="B34" s="77"/>
      <c r="C34" s="78"/>
    </row>
    <row r="35" spans="1:6" ht="15.75" customHeight="1" x14ac:dyDescent="0.25">
      <c r="A35" s="17" t="s">
        <v>203</v>
      </c>
      <c r="B35" s="77"/>
      <c r="C35" s="78"/>
    </row>
    <row r="36" spans="1:6" ht="15.75" customHeight="1" x14ac:dyDescent="0.25">
      <c r="A36" s="18" t="s">
        <v>204</v>
      </c>
      <c r="B36" s="77"/>
      <c r="C36" s="78"/>
    </row>
    <row r="37" spans="1:6" ht="15.75" customHeight="1" x14ac:dyDescent="0.25">
      <c r="A37" s="18" t="s">
        <v>205</v>
      </c>
      <c r="B37" s="77"/>
      <c r="C37" s="78"/>
    </row>
    <row r="38" spans="1:6" ht="15.75" customHeight="1" x14ac:dyDescent="0.25">
      <c r="A38" s="18" t="s">
        <v>206</v>
      </c>
      <c r="B38" s="77"/>
      <c r="C38" s="78"/>
    </row>
    <row r="39" spans="1:6" ht="15.75" customHeight="1" x14ac:dyDescent="0.25">
      <c r="A39" s="18" t="s">
        <v>207</v>
      </c>
      <c r="B39" s="77"/>
      <c r="C39" s="78"/>
    </row>
    <row r="40" spans="1:6" ht="15.75" customHeight="1" x14ac:dyDescent="0.25">
      <c r="A40" s="18" t="s">
        <v>208</v>
      </c>
      <c r="B40" s="77"/>
      <c r="C40" s="78"/>
    </row>
    <row r="41" spans="1:6" ht="15.75" customHeight="1" x14ac:dyDescent="0.25">
      <c r="A41" s="17" t="s">
        <v>209</v>
      </c>
      <c r="B41" s="77"/>
      <c r="C41" s="78"/>
    </row>
    <row r="42" spans="1:6" ht="15.75" customHeight="1" x14ac:dyDescent="0.25">
      <c r="A42" s="17" t="s">
        <v>210</v>
      </c>
      <c r="B42" s="77"/>
      <c r="C42" s="78"/>
    </row>
    <row r="43" spans="1:6" x14ac:dyDescent="0.25">
      <c r="A43" s="17" t="s">
        <v>211</v>
      </c>
      <c r="B43" s="78">
        <f>+B44+B8</f>
        <v>0</v>
      </c>
      <c r="C43" s="78">
        <f>+C44+C8</f>
        <v>0</v>
      </c>
    </row>
    <row r="44" spans="1:6" ht="27" customHeight="1" thickBot="1" x14ac:dyDescent="0.3">
      <c r="A44" s="43" t="s">
        <v>212</v>
      </c>
      <c r="B44" s="79">
        <f>+B27</f>
        <v>0</v>
      </c>
      <c r="C44" s="79">
        <f>+C27</f>
        <v>0</v>
      </c>
    </row>
    <row r="45" spans="1:6" s="20" customFormat="1" ht="13.9" customHeight="1" x14ac:dyDescent="0.25">
      <c r="A45" s="66" t="str">
        <f>'ОПР-двустранен'!A33</f>
        <v>Дата: 19-03-2024</v>
      </c>
      <c r="B45" s="67"/>
      <c r="C45" s="67"/>
      <c r="D45" s="67"/>
      <c r="E45" s="67"/>
      <c r="F45"/>
    </row>
    <row r="46" spans="1:6" s="20" customFormat="1" x14ac:dyDescent="0.25">
      <c r="A46" s="68"/>
      <c r="B46" s="67"/>
      <c r="C46" s="67"/>
      <c r="D46" s="68"/>
      <c r="E46" s="67"/>
      <c r="F46"/>
    </row>
    <row r="47" spans="1:6" s="20" customFormat="1" x14ac:dyDescent="0.25">
      <c r="A47" s="71" t="s">
        <v>266</v>
      </c>
      <c r="B47" s="72"/>
      <c r="C47" s="73"/>
      <c r="F47"/>
    </row>
    <row r="48" spans="1:6" s="20" customFormat="1" x14ac:dyDescent="0.25">
      <c r="A48" s="71" t="s">
        <v>265</v>
      </c>
      <c r="B48" s="73"/>
      <c r="C48" s="73"/>
      <c r="F48"/>
    </row>
    <row r="49" spans="1:3" x14ac:dyDescent="0.25">
      <c r="B49" s="72"/>
      <c r="C49" s="72"/>
    </row>
    <row r="50" spans="1:3" x14ac:dyDescent="0.25">
      <c r="A50" s="69" t="s">
        <v>267</v>
      </c>
      <c r="B50" s="72"/>
      <c r="C50" s="72"/>
    </row>
    <row r="51" spans="1:3" x14ac:dyDescent="0.25">
      <c r="A51" s="71" t="str">
        <f>+БАЛАНС!E78</f>
        <v>Албена Пекова</v>
      </c>
      <c r="B51" s="74"/>
      <c r="C51" s="72"/>
    </row>
    <row r="52" spans="1:3" x14ac:dyDescent="0.25">
      <c r="B52" s="72"/>
      <c r="C52" s="72"/>
    </row>
    <row r="53" spans="1:3" x14ac:dyDescent="0.25">
      <c r="B53" s="72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/>
  </sheetViews>
  <sheetFormatPr defaultRowHeight="15.75" x14ac:dyDescent="0.25"/>
  <cols>
    <col min="1" max="1" width="30.25" style="44" customWidth="1"/>
    <col min="2" max="6" width="5.75" style="44" customWidth="1"/>
    <col min="7" max="7" width="6.875" style="44" customWidth="1"/>
    <col min="8" max="13" width="5.75" style="44" customWidth="1"/>
    <col min="14" max="14" width="6.625" style="44" customWidth="1"/>
    <col min="15" max="16" width="5.75" style="44" customWidth="1"/>
    <col min="17" max="256" width="9" style="44"/>
    <col min="257" max="257" width="26.75" style="44" customWidth="1"/>
    <col min="258" max="272" width="5.75" style="44" customWidth="1"/>
    <col min="273" max="512" width="9" style="44"/>
    <col min="513" max="513" width="26.75" style="44" customWidth="1"/>
    <col min="514" max="528" width="5.75" style="44" customWidth="1"/>
    <col min="529" max="768" width="9" style="44"/>
    <col min="769" max="769" width="26.75" style="44" customWidth="1"/>
    <col min="770" max="784" width="5.75" style="44" customWidth="1"/>
    <col min="785" max="1024" width="9" style="44"/>
    <col min="1025" max="1025" width="26.75" style="44" customWidth="1"/>
    <col min="1026" max="1040" width="5.75" style="44" customWidth="1"/>
    <col min="1041" max="1280" width="9" style="44"/>
    <col min="1281" max="1281" width="26.75" style="44" customWidth="1"/>
    <col min="1282" max="1296" width="5.75" style="44" customWidth="1"/>
    <col min="1297" max="1536" width="9" style="44"/>
    <col min="1537" max="1537" width="26.75" style="44" customWidth="1"/>
    <col min="1538" max="1552" width="5.75" style="44" customWidth="1"/>
    <col min="1553" max="1792" width="9" style="44"/>
    <col min="1793" max="1793" width="26.75" style="44" customWidth="1"/>
    <col min="1794" max="1808" width="5.75" style="44" customWidth="1"/>
    <col min="1809" max="2048" width="9" style="44"/>
    <col min="2049" max="2049" width="26.75" style="44" customWidth="1"/>
    <col min="2050" max="2064" width="5.75" style="44" customWidth="1"/>
    <col min="2065" max="2304" width="9" style="44"/>
    <col min="2305" max="2305" width="26.75" style="44" customWidth="1"/>
    <col min="2306" max="2320" width="5.75" style="44" customWidth="1"/>
    <col min="2321" max="2560" width="9" style="44"/>
    <col min="2561" max="2561" width="26.75" style="44" customWidth="1"/>
    <col min="2562" max="2576" width="5.75" style="44" customWidth="1"/>
    <col min="2577" max="2816" width="9" style="44"/>
    <col min="2817" max="2817" width="26.75" style="44" customWidth="1"/>
    <col min="2818" max="2832" width="5.75" style="44" customWidth="1"/>
    <col min="2833" max="3072" width="9" style="44"/>
    <col min="3073" max="3073" width="26.75" style="44" customWidth="1"/>
    <col min="3074" max="3088" width="5.75" style="44" customWidth="1"/>
    <col min="3089" max="3328" width="9" style="44"/>
    <col min="3329" max="3329" width="26.75" style="44" customWidth="1"/>
    <col min="3330" max="3344" width="5.75" style="44" customWidth="1"/>
    <col min="3345" max="3584" width="9" style="44"/>
    <col min="3585" max="3585" width="26.75" style="44" customWidth="1"/>
    <col min="3586" max="3600" width="5.75" style="44" customWidth="1"/>
    <col min="3601" max="3840" width="9" style="44"/>
    <col min="3841" max="3841" width="26.75" style="44" customWidth="1"/>
    <col min="3842" max="3856" width="5.75" style="44" customWidth="1"/>
    <col min="3857" max="4096" width="9" style="44"/>
    <col min="4097" max="4097" width="26.75" style="44" customWidth="1"/>
    <col min="4098" max="4112" width="5.75" style="44" customWidth="1"/>
    <col min="4113" max="4352" width="9" style="44"/>
    <col min="4353" max="4353" width="26.75" style="44" customWidth="1"/>
    <col min="4354" max="4368" width="5.75" style="44" customWidth="1"/>
    <col min="4369" max="4608" width="9" style="44"/>
    <col min="4609" max="4609" width="26.75" style="44" customWidth="1"/>
    <col min="4610" max="4624" width="5.75" style="44" customWidth="1"/>
    <col min="4625" max="4864" width="9" style="44"/>
    <col min="4865" max="4865" width="26.75" style="44" customWidth="1"/>
    <col min="4866" max="4880" width="5.75" style="44" customWidth="1"/>
    <col min="4881" max="5120" width="9" style="44"/>
    <col min="5121" max="5121" width="26.75" style="44" customWidth="1"/>
    <col min="5122" max="5136" width="5.75" style="44" customWidth="1"/>
    <col min="5137" max="5376" width="9" style="44"/>
    <col min="5377" max="5377" width="26.75" style="44" customWidth="1"/>
    <col min="5378" max="5392" width="5.75" style="44" customWidth="1"/>
    <col min="5393" max="5632" width="9" style="44"/>
    <col min="5633" max="5633" width="26.75" style="44" customWidth="1"/>
    <col min="5634" max="5648" width="5.75" style="44" customWidth="1"/>
    <col min="5649" max="5888" width="9" style="44"/>
    <col min="5889" max="5889" width="26.75" style="44" customWidth="1"/>
    <col min="5890" max="5904" width="5.75" style="44" customWidth="1"/>
    <col min="5905" max="6144" width="9" style="44"/>
    <col min="6145" max="6145" width="26.75" style="44" customWidth="1"/>
    <col min="6146" max="6160" width="5.75" style="44" customWidth="1"/>
    <col min="6161" max="6400" width="9" style="44"/>
    <col min="6401" max="6401" width="26.75" style="44" customWidth="1"/>
    <col min="6402" max="6416" width="5.75" style="44" customWidth="1"/>
    <col min="6417" max="6656" width="9" style="44"/>
    <col min="6657" max="6657" width="26.75" style="44" customWidth="1"/>
    <col min="6658" max="6672" width="5.75" style="44" customWidth="1"/>
    <col min="6673" max="6912" width="9" style="44"/>
    <col min="6913" max="6913" width="26.75" style="44" customWidth="1"/>
    <col min="6914" max="6928" width="5.75" style="44" customWidth="1"/>
    <col min="6929" max="7168" width="9" style="44"/>
    <col min="7169" max="7169" width="26.75" style="44" customWidth="1"/>
    <col min="7170" max="7184" width="5.75" style="44" customWidth="1"/>
    <col min="7185" max="7424" width="9" style="44"/>
    <col min="7425" max="7425" width="26.75" style="44" customWidth="1"/>
    <col min="7426" max="7440" width="5.75" style="44" customWidth="1"/>
    <col min="7441" max="7680" width="9" style="44"/>
    <col min="7681" max="7681" width="26.75" style="44" customWidth="1"/>
    <col min="7682" max="7696" width="5.75" style="44" customWidth="1"/>
    <col min="7697" max="7936" width="9" style="44"/>
    <col min="7937" max="7937" width="26.75" style="44" customWidth="1"/>
    <col min="7938" max="7952" width="5.75" style="44" customWidth="1"/>
    <col min="7953" max="8192" width="9" style="44"/>
    <col min="8193" max="8193" width="26.75" style="44" customWidth="1"/>
    <col min="8194" max="8208" width="5.75" style="44" customWidth="1"/>
    <col min="8209" max="8448" width="9" style="44"/>
    <col min="8449" max="8449" width="26.75" style="44" customWidth="1"/>
    <col min="8450" max="8464" width="5.75" style="44" customWidth="1"/>
    <col min="8465" max="8704" width="9" style="44"/>
    <col min="8705" max="8705" width="26.75" style="44" customWidth="1"/>
    <col min="8706" max="8720" width="5.75" style="44" customWidth="1"/>
    <col min="8721" max="8960" width="9" style="44"/>
    <col min="8961" max="8961" width="26.75" style="44" customWidth="1"/>
    <col min="8962" max="8976" width="5.75" style="44" customWidth="1"/>
    <col min="8977" max="9216" width="9" style="44"/>
    <col min="9217" max="9217" width="26.75" style="44" customWidth="1"/>
    <col min="9218" max="9232" width="5.75" style="44" customWidth="1"/>
    <col min="9233" max="9472" width="9" style="44"/>
    <col min="9473" max="9473" width="26.75" style="44" customWidth="1"/>
    <col min="9474" max="9488" width="5.75" style="44" customWidth="1"/>
    <col min="9489" max="9728" width="9" style="44"/>
    <col min="9729" max="9729" width="26.75" style="44" customWidth="1"/>
    <col min="9730" max="9744" width="5.75" style="44" customWidth="1"/>
    <col min="9745" max="9984" width="9" style="44"/>
    <col min="9985" max="9985" width="26.75" style="44" customWidth="1"/>
    <col min="9986" max="10000" width="5.75" style="44" customWidth="1"/>
    <col min="10001" max="10240" width="9" style="44"/>
    <col min="10241" max="10241" width="26.75" style="44" customWidth="1"/>
    <col min="10242" max="10256" width="5.75" style="44" customWidth="1"/>
    <col min="10257" max="10496" width="9" style="44"/>
    <col min="10497" max="10497" width="26.75" style="44" customWidth="1"/>
    <col min="10498" max="10512" width="5.75" style="44" customWidth="1"/>
    <col min="10513" max="10752" width="9" style="44"/>
    <col min="10753" max="10753" width="26.75" style="44" customWidth="1"/>
    <col min="10754" max="10768" width="5.75" style="44" customWidth="1"/>
    <col min="10769" max="11008" width="9" style="44"/>
    <col min="11009" max="11009" width="26.75" style="44" customWidth="1"/>
    <col min="11010" max="11024" width="5.75" style="44" customWidth="1"/>
    <col min="11025" max="11264" width="9" style="44"/>
    <col min="11265" max="11265" width="26.75" style="44" customWidth="1"/>
    <col min="11266" max="11280" width="5.75" style="44" customWidth="1"/>
    <col min="11281" max="11520" width="9" style="44"/>
    <col min="11521" max="11521" width="26.75" style="44" customWidth="1"/>
    <col min="11522" max="11536" width="5.75" style="44" customWidth="1"/>
    <col min="11537" max="11776" width="9" style="44"/>
    <col min="11777" max="11777" width="26.75" style="44" customWidth="1"/>
    <col min="11778" max="11792" width="5.75" style="44" customWidth="1"/>
    <col min="11793" max="12032" width="9" style="44"/>
    <col min="12033" max="12033" width="26.75" style="44" customWidth="1"/>
    <col min="12034" max="12048" width="5.75" style="44" customWidth="1"/>
    <col min="12049" max="12288" width="9" style="44"/>
    <col min="12289" max="12289" width="26.75" style="44" customWidth="1"/>
    <col min="12290" max="12304" width="5.75" style="44" customWidth="1"/>
    <col min="12305" max="12544" width="9" style="44"/>
    <col min="12545" max="12545" width="26.75" style="44" customWidth="1"/>
    <col min="12546" max="12560" width="5.75" style="44" customWidth="1"/>
    <col min="12561" max="12800" width="9" style="44"/>
    <col min="12801" max="12801" width="26.75" style="44" customWidth="1"/>
    <col min="12802" max="12816" width="5.75" style="44" customWidth="1"/>
    <col min="12817" max="13056" width="9" style="44"/>
    <col min="13057" max="13057" width="26.75" style="44" customWidth="1"/>
    <col min="13058" max="13072" width="5.75" style="44" customWidth="1"/>
    <col min="13073" max="13312" width="9" style="44"/>
    <col min="13313" max="13313" width="26.75" style="44" customWidth="1"/>
    <col min="13314" max="13328" width="5.75" style="44" customWidth="1"/>
    <col min="13329" max="13568" width="9" style="44"/>
    <col min="13569" max="13569" width="26.75" style="44" customWidth="1"/>
    <col min="13570" max="13584" width="5.75" style="44" customWidth="1"/>
    <col min="13585" max="13824" width="9" style="44"/>
    <col min="13825" max="13825" width="26.75" style="44" customWidth="1"/>
    <col min="13826" max="13840" width="5.75" style="44" customWidth="1"/>
    <col min="13841" max="14080" width="9" style="44"/>
    <col min="14081" max="14081" width="26.75" style="44" customWidth="1"/>
    <col min="14082" max="14096" width="5.75" style="44" customWidth="1"/>
    <col min="14097" max="14336" width="9" style="44"/>
    <col min="14337" max="14337" width="26.75" style="44" customWidth="1"/>
    <col min="14338" max="14352" width="5.75" style="44" customWidth="1"/>
    <col min="14353" max="14592" width="9" style="44"/>
    <col min="14593" max="14593" width="26.75" style="44" customWidth="1"/>
    <col min="14594" max="14608" width="5.75" style="44" customWidth="1"/>
    <col min="14609" max="14848" width="9" style="44"/>
    <col min="14849" max="14849" width="26.75" style="44" customWidth="1"/>
    <col min="14850" max="14864" width="5.75" style="44" customWidth="1"/>
    <col min="14865" max="15104" width="9" style="44"/>
    <col min="15105" max="15105" width="26.75" style="44" customWidth="1"/>
    <col min="15106" max="15120" width="5.75" style="44" customWidth="1"/>
    <col min="15121" max="15360" width="9" style="44"/>
    <col min="15361" max="15361" width="26.75" style="44" customWidth="1"/>
    <col min="15362" max="15376" width="5.75" style="44" customWidth="1"/>
    <col min="15377" max="15616" width="9" style="44"/>
    <col min="15617" max="15617" width="26.75" style="44" customWidth="1"/>
    <col min="15618" max="15632" width="5.75" style="44" customWidth="1"/>
    <col min="15633" max="15872" width="9" style="44"/>
    <col min="15873" max="15873" width="26.75" style="44" customWidth="1"/>
    <col min="15874" max="15888" width="5.75" style="44" customWidth="1"/>
    <col min="15889" max="16128" width="9" style="44"/>
    <col min="16129" max="16129" width="26.75" style="44" customWidth="1"/>
    <col min="16130" max="16144" width="5.75" style="44" customWidth="1"/>
    <col min="16145" max="16384" width="9" style="44"/>
  </cols>
  <sheetData>
    <row r="1" spans="1:16" x14ac:dyDescent="0.25">
      <c r="L1" s="121" t="s">
        <v>213</v>
      </c>
      <c r="M1" s="121"/>
      <c r="N1" s="121"/>
      <c r="O1" s="121"/>
      <c r="P1" s="121"/>
    </row>
    <row r="2" spans="1:16" x14ac:dyDescent="0.25">
      <c r="A2" s="114" t="s">
        <v>214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</row>
    <row r="3" spans="1:16" x14ac:dyDescent="0.25">
      <c r="A3" s="114" t="s">
        <v>215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</row>
    <row r="4" spans="1:16" x14ac:dyDescent="0.25">
      <c r="A4" s="123" t="s">
        <v>143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x14ac:dyDescent="0.25">
      <c r="A5" s="123" t="s">
        <v>248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</row>
    <row r="6" spans="1:16" ht="1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122" t="s">
        <v>144</v>
      </c>
      <c r="P6" s="122"/>
    </row>
    <row r="7" spans="1:16" s="45" customFormat="1" ht="29.25" customHeight="1" x14ac:dyDescent="0.25">
      <c r="A7" s="106" t="s">
        <v>145</v>
      </c>
      <c r="B7" s="129" t="s">
        <v>216</v>
      </c>
      <c r="C7" s="130"/>
      <c r="D7" s="130"/>
      <c r="E7" s="131"/>
      <c r="F7" s="129" t="s">
        <v>217</v>
      </c>
      <c r="G7" s="131"/>
      <c r="H7" s="126" t="s">
        <v>218</v>
      </c>
      <c r="I7" s="129" t="s">
        <v>219</v>
      </c>
      <c r="J7" s="130"/>
      <c r="K7" s="130"/>
      <c r="L7" s="131"/>
      <c r="M7" s="129" t="s">
        <v>217</v>
      </c>
      <c r="N7" s="131"/>
      <c r="O7" s="124" t="s">
        <v>220</v>
      </c>
      <c r="P7" s="126" t="s">
        <v>221</v>
      </c>
    </row>
    <row r="8" spans="1:16" s="45" customFormat="1" ht="174" customHeight="1" x14ac:dyDescent="0.25">
      <c r="A8" s="108"/>
      <c r="B8" s="49" t="s">
        <v>222</v>
      </c>
      <c r="C8" s="49" t="s">
        <v>223</v>
      </c>
      <c r="D8" s="49" t="s">
        <v>224</v>
      </c>
      <c r="E8" s="49" t="s">
        <v>225</v>
      </c>
      <c r="F8" s="49" t="s">
        <v>226</v>
      </c>
      <c r="G8" s="49" t="s">
        <v>227</v>
      </c>
      <c r="H8" s="127"/>
      <c r="I8" s="49" t="s">
        <v>222</v>
      </c>
      <c r="J8" s="49" t="s">
        <v>228</v>
      </c>
      <c r="K8" s="49" t="s">
        <v>229</v>
      </c>
      <c r="L8" s="49" t="s">
        <v>230</v>
      </c>
      <c r="M8" s="49" t="s">
        <v>226</v>
      </c>
      <c r="N8" s="49" t="s">
        <v>227</v>
      </c>
      <c r="O8" s="125"/>
      <c r="P8" s="127"/>
    </row>
    <row r="9" spans="1:16" s="46" customFormat="1" ht="12.75" customHeight="1" x14ac:dyDescent="0.25">
      <c r="A9" s="50" t="s">
        <v>8</v>
      </c>
      <c r="B9" s="50">
        <v>1</v>
      </c>
      <c r="C9" s="50">
        <v>2</v>
      </c>
      <c r="D9" s="50">
        <v>3</v>
      </c>
      <c r="E9" s="50">
        <v>4</v>
      </c>
      <c r="F9" s="50">
        <v>5</v>
      </c>
      <c r="G9" s="50">
        <v>6</v>
      </c>
      <c r="H9" s="50">
        <v>7</v>
      </c>
      <c r="I9" s="50">
        <v>8</v>
      </c>
      <c r="J9" s="50">
        <v>9</v>
      </c>
      <c r="K9" s="50">
        <v>10</v>
      </c>
      <c r="L9" s="50">
        <v>11</v>
      </c>
      <c r="M9" s="50">
        <v>12</v>
      </c>
      <c r="N9" s="50">
        <v>13</v>
      </c>
      <c r="O9" s="50">
        <v>14</v>
      </c>
      <c r="P9" s="50">
        <v>15</v>
      </c>
    </row>
    <row r="10" spans="1:16" x14ac:dyDescent="0.25">
      <c r="A10" s="51" t="s">
        <v>231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1:16" ht="26.25" customHeight="1" x14ac:dyDescent="0.25">
      <c r="A11" s="53" t="s">
        <v>15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</row>
    <row r="12" spans="1:16" ht="63" x14ac:dyDescent="0.25">
      <c r="A12" s="53" t="s">
        <v>232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</row>
    <row r="13" spans="1:16" x14ac:dyDescent="0.25">
      <c r="A13" s="53" t="s">
        <v>19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</row>
    <row r="14" spans="1:16" ht="47.25" x14ac:dyDescent="0.25">
      <c r="A14" s="53" t="s">
        <v>251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 spans="1:16" x14ac:dyDescent="0.25">
      <c r="A15" s="51" t="s">
        <v>233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</row>
    <row r="16" spans="1:16" ht="31.5" x14ac:dyDescent="0.25">
      <c r="A16" s="51" t="s">
        <v>234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</row>
    <row r="17" spans="1:16" x14ac:dyDescent="0.25">
      <c r="A17" s="53" t="s">
        <v>27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 spans="1:16" x14ac:dyDescent="0.25">
      <c r="A18" s="53" t="s">
        <v>235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</row>
    <row r="19" spans="1:16" x14ac:dyDescent="0.25">
      <c r="A19" s="53" t="s">
        <v>236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ht="31.5" x14ac:dyDescent="0.25">
      <c r="A20" s="53" t="s">
        <v>33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1:16" x14ac:dyDescent="0.25">
      <c r="A21" s="53" t="s">
        <v>35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</row>
    <row r="22" spans="1:16" ht="47.25" x14ac:dyDescent="0.25">
      <c r="A22" s="53" t="s">
        <v>249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</row>
    <row r="23" spans="1:16" x14ac:dyDescent="0.25">
      <c r="A23" s="51" t="s">
        <v>237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</row>
    <row r="24" spans="1:16" ht="31.5" x14ac:dyDescent="0.25">
      <c r="A24" s="51" t="s">
        <v>238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</row>
    <row r="25" spans="1:16" ht="31.5" x14ac:dyDescent="0.25">
      <c r="A25" s="53" t="s">
        <v>43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</row>
    <row r="26" spans="1:16" ht="31.5" x14ac:dyDescent="0.25">
      <c r="A26" s="53" t="s">
        <v>45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</row>
    <row r="27" spans="1:16" ht="31.5" x14ac:dyDescent="0.25">
      <c r="A27" s="53" t="s">
        <v>250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</row>
    <row r="28" spans="1:16" ht="47.25" x14ac:dyDescent="0.25">
      <c r="A28" s="53" t="s">
        <v>49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</row>
    <row r="29" spans="1:16" x14ac:dyDescent="0.25">
      <c r="A29" s="53" t="s">
        <v>51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</row>
    <row r="30" spans="1:16" x14ac:dyDescent="0.25">
      <c r="A30" s="53" t="s">
        <v>53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</row>
    <row r="31" spans="1:16" x14ac:dyDescent="0.25">
      <c r="A31" s="53" t="s">
        <v>239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</row>
    <row r="32" spans="1:16" x14ac:dyDescent="0.25">
      <c r="A32" s="51" t="s">
        <v>240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</row>
    <row r="33" spans="1:16" x14ac:dyDescent="0.25">
      <c r="A33" s="52" t="s">
        <v>241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</row>
    <row r="34" spans="1:16" ht="33.75" customHeight="1" x14ac:dyDescent="0.25">
      <c r="A34" s="55" t="s">
        <v>242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spans="1:16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</row>
    <row r="36" spans="1:16" ht="15.75" customHeight="1" x14ac:dyDescent="0.25">
      <c r="A36" s="128" t="s">
        <v>243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</row>
    <row r="37" spans="1:16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</row>
  </sheetData>
  <mergeCells count="15">
    <mergeCell ref="O7:O8"/>
    <mergeCell ref="P7:P8"/>
    <mergeCell ref="A36:P36"/>
    <mergeCell ref="A7:A8"/>
    <mergeCell ref="B7:E7"/>
    <mergeCell ref="F7:G7"/>
    <mergeCell ref="H7:H8"/>
    <mergeCell ref="I7:L7"/>
    <mergeCell ref="M7:N7"/>
    <mergeCell ref="O6:P6"/>
    <mergeCell ref="L1:P1"/>
    <mergeCell ref="A2:P2"/>
    <mergeCell ref="A3:P3"/>
    <mergeCell ref="A4:P4"/>
    <mergeCell ref="A5:P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БАЛАНС</vt:lpstr>
      <vt:lpstr>ОПР-двустранен</vt:lpstr>
      <vt:lpstr>ОПР-едностранен</vt:lpstr>
      <vt:lpstr>ОСК</vt:lpstr>
      <vt:lpstr>ОПП</vt:lpstr>
      <vt:lpstr>СНА</vt:lpstr>
      <vt:lpstr>БАЛАНС!Print_Area</vt:lpstr>
      <vt:lpstr>ОПП!Print_Area</vt:lpstr>
      <vt:lpstr>'ОПР-двустранен'!Print_Area</vt:lpstr>
      <vt:lpstr>ОСК!Print_Area</vt:lpstr>
    </vt:vector>
  </TitlesOfParts>
  <Company>Bulnao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 Ангелова Куфова</dc:creator>
  <cp:lastModifiedBy>UserSP</cp:lastModifiedBy>
  <cp:lastPrinted>2024-03-19T05:02:35Z</cp:lastPrinted>
  <dcterms:created xsi:type="dcterms:W3CDTF">2017-01-20T08:40:23Z</dcterms:created>
  <dcterms:modified xsi:type="dcterms:W3CDTF">2024-03-25T12:08:25Z</dcterms:modified>
</cp:coreProperties>
</file>