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FC29740B-2DD3-48AE-8A7C-FEC59C383379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" i="1"/>
  <c r="B36" i="1" l="1"/>
  <c r="B37" i="1" s="1"/>
</calcChain>
</file>

<file path=xl/sharedStrings.xml><?xml version="1.0" encoding="utf-8"?>
<sst xmlns="http://schemas.openxmlformats.org/spreadsheetml/2006/main" count="40" uniqueCount="40">
  <si>
    <t>12 МИР Монтана</t>
  </si>
  <si>
    <t>15 МИР Плевен</t>
  </si>
  <si>
    <t>28 МИР Търговище</t>
  </si>
  <si>
    <t>17 МИР Пловдив (област)</t>
  </si>
  <si>
    <t>22 МИР Смолян</t>
  </si>
  <si>
    <t>13 МИР Пазарджик</t>
  </si>
  <si>
    <t>29 МИР Хасково</t>
  </si>
  <si>
    <t>16 МИР Пловдив (град)</t>
  </si>
  <si>
    <t>27 МИР Стара Загора</t>
  </si>
  <si>
    <t>10 МИР Кюстендил</t>
  </si>
  <si>
    <t>18 МИР Разград</t>
  </si>
  <si>
    <t>24 МИР София</t>
  </si>
  <si>
    <t>23 МИР София</t>
  </si>
  <si>
    <t>19 МИР Русе</t>
  </si>
  <si>
    <t>26 МИР София (област)</t>
  </si>
  <si>
    <t>25 МИР София</t>
  </si>
  <si>
    <t>Извън България</t>
  </si>
  <si>
    <t>31 МИР Ямбол</t>
  </si>
  <si>
    <t>21 МИР Сливен</t>
  </si>
  <si>
    <t>30 МИР Шумен</t>
  </si>
  <si>
    <t>11 МИР Ловеч</t>
  </si>
  <si>
    <t>20 МИР Силистра</t>
  </si>
  <si>
    <t>14 МИР Перник</t>
  </si>
  <si>
    <t>04 МИР Велико Търново</t>
  </si>
  <si>
    <t>05 МИР Видин</t>
  </si>
  <si>
    <t>06 МИР Враца</t>
  </si>
  <si>
    <t>07 МИР Габрово</t>
  </si>
  <si>
    <t>08 МИР Добрич</t>
  </si>
  <si>
    <t>09 МИР Кърджали</t>
  </si>
  <si>
    <t>02 МИР Бургас</t>
  </si>
  <si>
    <t>03 МИР Варна</t>
  </si>
  <si>
    <t>01 МИР Благоевград</t>
  </si>
  <si>
    <t>Брой секции:</t>
  </si>
  <si>
    <t>% Нарушения</t>
  </si>
  <si>
    <t>Мажоритарен Избирателен Район:</t>
  </si>
  <si>
    <t>Доклад за извършени нарушения в 
Секционните Избирателни Комисии</t>
  </si>
  <si>
    <t>ОБЩ БРОЙ СИК-ОВЕ:</t>
  </si>
  <si>
    <t>Процент 
установени нарушения:</t>
  </si>
  <si>
    <t>Брой СИК-ове 
с нарушения</t>
  </si>
  <si>
    <t>ОБЩ БРОЙ СИК-ОВЕ С НАРУШЕНИЯ: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</si>
</sst>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1" fontId="0" fillId="3" borderId="1" xfId="1" applyNumberFormat="1" applyFont="1" applyFill="1" applyBorder="1"/>
    <xf numFmtId="10" fontId="0" fillId="6" borderId="1" xfId="1" applyNumberFormat="1" applyFont="1" applyFill="1" applyBorder="1" applyAlignment="1">
      <alignment horizontal="center" vertical="center"/>
    </xf>
    <xf numFmtId="10" fontId="0" fillId="7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workbookViewId="0">
      <selection activeCell="J37" sqref="J37"/>
    </sheetView>
  </sheetViews>
  <sheetFormatPr defaultRowHeight="15" x14ac:dyDescent="0.25"/>
  <cols>
    <col min="1" max="1" width="38.28515625" style="1" customWidth="1"/>
    <col min="2" max="2" width="13.140625" style="1" bestFit="1" customWidth="1"/>
    <col min="3" max="3" width="13.5703125" style="1" bestFit="1" customWidth="1"/>
    <col min="4" max="4" width="16.42578125" style="1" bestFit="1" customWidth="1"/>
    <col min="5" max="16384" width="9.140625" style="1"/>
  </cols>
  <sheetData>
    <row r="1" spans="1:4" ht="36.75" customHeight="1" x14ac:dyDescent="0.3">
      <c r="A1" s="10" t="s">
        <v>35</v>
      </c>
      <c r="B1" s="10"/>
      <c r="C1" s="10"/>
      <c r="D1" s="10"/>
    </row>
    <row r="2" spans="1:4" ht="30" x14ac:dyDescent="0.25">
      <c r="A2" s="4" t="s">
        <v>34</v>
      </c>
      <c r="B2" s="4" t="s">
        <v>32</v>
      </c>
      <c r="C2" s="4" t="s">
        <v>33</v>
      </c>
      <c r="D2" s="16" t="s">
        <v>38</v>
      </c>
    </row>
    <row r="3" spans="1:4" x14ac:dyDescent="0.25">
      <c r="A3" s="2" t="s">
        <v>31</v>
      </c>
      <c r="B3" s="5">
        <v>558</v>
      </c>
      <c r="C3" s="8">
        <v>0.33169999999999999</v>
      </c>
      <c r="D3" s="7">
        <f>B3*C3</f>
        <v>185.08859999999999</v>
      </c>
    </row>
    <row r="4" spans="1:4" x14ac:dyDescent="0.25">
      <c r="A4" s="2" t="s">
        <v>29</v>
      </c>
      <c r="B4" s="5">
        <v>742</v>
      </c>
      <c r="C4" s="8">
        <v>0.59219999999999995</v>
      </c>
      <c r="D4" s="7">
        <f t="shared" ref="D4:D34" si="0">B4*C4</f>
        <v>439.41239999999993</v>
      </c>
    </row>
    <row r="5" spans="1:4" x14ac:dyDescent="0.25">
      <c r="A5" s="2" t="s">
        <v>30</v>
      </c>
      <c r="B5" s="5">
        <v>655</v>
      </c>
      <c r="C5" s="8">
        <v>0.52759999999999996</v>
      </c>
      <c r="D5" s="7">
        <f t="shared" si="0"/>
        <v>345.57799999999997</v>
      </c>
    </row>
    <row r="6" spans="1:4" x14ac:dyDescent="0.25">
      <c r="A6" s="2" t="s">
        <v>23</v>
      </c>
      <c r="B6" s="5">
        <v>418</v>
      </c>
      <c r="C6" s="8">
        <v>0.64710000000000001</v>
      </c>
      <c r="D6" s="7">
        <f t="shared" si="0"/>
        <v>270.48779999999999</v>
      </c>
    </row>
    <row r="7" spans="1:4" x14ac:dyDescent="0.25">
      <c r="A7" s="2" t="s">
        <v>24</v>
      </c>
      <c r="B7" s="5">
        <v>255</v>
      </c>
      <c r="C7" s="8">
        <v>0.32990000000000003</v>
      </c>
      <c r="D7" s="7">
        <f t="shared" si="0"/>
        <v>84.124500000000012</v>
      </c>
    </row>
    <row r="8" spans="1:4" x14ac:dyDescent="0.25">
      <c r="A8" s="2" t="s">
        <v>25</v>
      </c>
      <c r="B8" s="5">
        <v>328</v>
      </c>
      <c r="C8" s="8">
        <v>0.41889999999999999</v>
      </c>
      <c r="D8" s="7">
        <f t="shared" si="0"/>
        <v>137.39920000000001</v>
      </c>
    </row>
    <row r="9" spans="1:4" x14ac:dyDescent="0.25">
      <c r="A9" s="2" t="s">
        <v>26</v>
      </c>
      <c r="B9" s="5">
        <v>235</v>
      </c>
      <c r="C9" s="8">
        <v>0.48809999999999998</v>
      </c>
      <c r="D9" s="7">
        <f t="shared" si="0"/>
        <v>114.70349999999999</v>
      </c>
    </row>
    <row r="10" spans="1:4" x14ac:dyDescent="0.25">
      <c r="A10" s="2" t="s">
        <v>27</v>
      </c>
      <c r="B10" s="5">
        <v>376</v>
      </c>
      <c r="C10" s="8">
        <v>0.30809999999999998</v>
      </c>
      <c r="D10" s="7">
        <f t="shared" si="0"/>
        <v>115.84559999999999</v>
      </c>
    </row>
    <row r="11" spans="1:4" x14ac:dyDescent="0.25">
      <c r="A11" s="2" t="s">
        <v>28</v>
      </c>
      <c r="B11" s="5">
        <v>541</v>
      </c>
      <c r="C11" s="8">
        <v>0.47970000000000002</v>
      </c>
      <c r="D11" s="7">
        <f t="shared" si="0"/>
        <v>259.51769999999999</v>
      </c>
    </row>
    <row r="12" spans="1:4" x14ac:dyDescent="0.25">
      <c r="A12" s="2" t="s">
        <v>9</v>
      </c>
      <c r="B12" s="5">
        <v>286</v>
      </c>
      <c r="C12" s="8">
        <v>0.18310000000000001</v>
      </c>
      <c r="D12" s="7">
        <f t="shared" si="0"/>
        <v>52.366600000000005</v>
      </c>
    </row>
    <row r="13" spans="1:4" x14ac:dyDescent="0.25">
      <c r="A13" s="2" t="s">
        <v>20</v>
      </c>
      <c r="B13" s="5">
        <v>262</v>
      </c>
      <c r="C13" s="9">
        <v>0.74139999999999995</v>
      </c>
      <c r="D13" s="7">
        <f t="shared" si="0"/>
        <v>194.24679999999998</v>
      </c>
    </row>
    <row r="14" spans="1:4" x14ac:dyDescent="0.25">
      <c r="A14" s="2" t="s">
        <v>0</v>
      </c>
      <c r="B14" s="5">
        <v>296</v>
      </c>
      <c r="C14" s="8">
        <v>0.434</v>
      </c>
      <c r="D14" s="7">
        <f t="shared" si="0"/>
        <v>128.464</v>
      </c>
    </row>
    <row r="15" spans="1:4" x14ac:dyDescent="0.25">
      <c r="A15" s="2" t="s">
        <v>5</v>
      </c>
      <c r="B15" s="5">
        <v>365</v>
      </c>
      <c r="C15" s="8">
        <v>0.75360000000000005</v>
      </c>
      <c r="D15" s="7">
        <f t="shared" si="0"/>
        <v>275.06400000000002</v>
      </c>
    </row>
    <row r="16" spans="1:4" x14ac:dyDescent="0.25">
      <c r="A16" s="2" t="s">
        <v>22</v>
      </c>
      <c r="B16" s="5">
        <v>261</v>
      </c>
      <c r="C16" s="8">
        <v>0.78400000000000003</v>
      </c>
      <c r="D16" s="7">
        <f t="shared" si="0"/>
        <v>204.624</v>
      </c>
    </row>
    <row r="17" spans="1:4" x14ac:dyDescent="0.25">
      <c r="A17" s="2" t="s">
        <v>1</v>
      </c>
      <c r="B17" s="5">
        <v>394</v>
      </c>
      <c r="C17" s="9">
        <v>0.94199999999999995</v>
      </c>
      <c r="D17" s="7">
        <f t="shared" si="0"/>
        <v>371.14799999999997</v>
      </c>
    </row>
    <row r="18" spans="1:4" x14ac:dyDescent="0.25">
      <c r="A18" s="2" t="s">
        <v>7</v>
      </c>
      <c r="B18" s="5">
        <v>470</v>
      </c>
      <c r="C18" s="8">
        <v>0.54349999999999998</v>
      </c>
      <c r="D18" s="7">
        <f t="shared" si="0"/>
        <v>255.44499999999999</v>
      </c>
    </row>
    <row r="19" spans="1:4" x14ac:dyDescent="0.25">
      <c r="A19" s="2" t="s">
        <v>3</v>
      </c>
      <c r="B19" s="5">
        <v>543</v>
      </c>
      <c r="C19" s="8">
        <v>0.49</v>
      </c>
      <c r="D19" s="7">
        <f t="shared" si="0"/>
        <v>266.07</v>
      </c>
    </row>
    <row r="20" spans="1:4" x14ac:dyDescent="0.25">
      <c r="A20" s="2" t="s">
        <v>10</v>
      </c>
      <c r="B20" s="5">
        <v>225</v>
      </c>
      <c r="C20" s="8">
        <v>0.58819999999999995</v>
      </c>
      <c r="D20" s="7">
        <f t="shared" si="0"/>
        <v>132.345</v>
      </c>
    </row>
    <row r="21" spans="1:4" x14ac:dyDescent="0.25">
      <c r="A21" s="2" t="s">
        <v>13</v>
      </c>
      <c r="B21" s="5">
        <v>337</v>
      </c>
      <c r="C21" s="8">
        <v>0.57320000000000004</v>
      </c>
      <c r="D21" s="7">
        <f t="shared" si="0"/>
        <v>193.16840000000002</v>
      </c>
    </row>
    <row r="22" spans="1:4" x14ac:dyDescent="0.25">
      <c r="A22" s="2" t="s">
        <v>21</v>
      </c>
      <c r="B22" s="5">
        <v>236</v>
      </c>
      <c r="C22" s="8">
        <v>0.5161</v>
      </c>
      <c r="D22" s="7">
        <f t="shared" si="0"/>
        <v>121.7996</v>
      </c>
    </row>
    <row r="23" spans="1:4" x14ac:dyDescent="0.25">
      <c r="A23" s="2" t="s">
        <v>18</v>
      </c>
      <c r="B23" s="5">
        <v>298</v>
      </c>
      <c r="C23" s="8">
        <v>0.28210000000000002</v>
      </c>
      <c r="D23" s="7">
        <f t="shared" si="0"/>
        <v>84.06580000000001</v>
      </c>
    </row>
    <row r="24" spans="1:4" x14ac:dyDescent="0.25">
      <c r="A24" s="2" t="s">
        <v>4</v>
      </c>
      <c r="B24" s="5">
        <v>271</v>
      </c>
      <c r="C24" s="9">
        <v>0.88460000000000005</v>
      </c>
      <c r="D24" s="7">
        <f t="shared" si="0"/>
        <v>239.72660000000002</v>
      </c>
    </row>
    <row r="25" spans="1:4" x14ac:dyDescent="0.25">
      <c r="A25" s="2" t="s">
        <v>12</v>
      </c>
      <c r="B25" s="5">
        <v>634</v>
      </c>
      <c r="C25" s="8">
        <v>0.56979999999999997</v>
      </c>
      <c r="D25" s="7">
        <f t="shared" si="0"/>
        <v>361.25319999999999</v>
      </c>
    </row>
    <row r="26" spans="1:4" x14ac:dyDescent="0.25">
      <c r="A26" s="2" t="s">
        <v>11</v>
      </c>
      <c r="B26" s="5">
        <v>499</v>
      </c>
      <c r="C26" s="8">
        <v>0.5625</v>
      </c>
      <c r="D26" s="7">
        <f t="shared" si="0"/>
        <v>280.6875</v>
      </c>
    </row>
    <row r="27" spans="1:4" x14ac:dyDescent="0.25">
      <c r="A27" s="2" t="s">
        <v>15</v>
      </c>
      <c r="B27" s="5">
        <v>506</v>
      </c>
      <c r="C27" s="9">
        <v>0.81079999999999997</v>
      </c>
      <c r="D27" s="7">
        <f t="shared" si="0"/>
        <v>410.26479999999998</v>
      </c>
    </row>
    <row r="28" spans="1:4" x14ac:dyDescent="0.25">
      <c r="A28" s="2" t="s">
        <v>14</v>
      </c>
      <c r="B28" s="5">
        <v>415</v>
      </c>
      <c r="C28" s="8">
        <v>0.1648</v>
      </c>
      <c r="D28" s="7">
        <f t="shared" si="0"/>
        <v>68.391999999999996</v>
      </c>
    </row>
    <row r="29" spans="1:4" x14ac:dyDescent="0.25">
      <c r="A29" s="2" t="s">
        <v>8</v>
      </c>
      <c r="B29" s="5">
        <v>493</v>
      </c>
      <c r="C29" s="8">
        <v>0.42809999999999998</v>
      </c>
      <c r="D29" s="7">
        <f t="shared" si="0"/>
        <v>211.05329999999998</v>
      </c>
    </row>
    <row r="30" spans="1:4" x14ac:dyDescent="0.25">
      <c r="A30" s="2" t="s">
        <v>2</v>
      </c>
      <c r="B30" s="5">
        <v>265</v>
      </c>
      <c r="C30" s="8">
        <v>0.43930000000000002</v>
      </c>
      <c r="D30" s="7">
        <f t="shared" si="0"/>
        <v>116.4145</v>
      </c>
    </row>
    <row r="31" spans="1:4" x14ac:dyDescent="0.25">
      <c r="A31" s="2" t="s">
        <v>6</v>
      </c>
      <c r="B31" s="5">
        <v>480</v>
      </c>
      <c r="C31" s="8">
        <v>0.2621</v>
      </c>
      <c r="D31" s="7">
        <f t="shared" si="0"/>
        <v>125.80799999999999</v>
      </c>
    </row>
    <row r="32" spans="1:4" x14ac:dyDescent="0.25">
      <c r="A32" s="2" t="s">
        <v>19</v>
      </c>
      <c r="B32" s="5">
        <v>319</v>
      </c>
      <c r="C32" s="9">
        <v>0.82179999999999997</v>
      </c>
      <c r="D32" s="7">
        <f t="shared" si="0"/>
        <v>262.1542</v>
      </c>
    </row>
    <row r="33" spans="1:4" x14ac:dyDescent="0.25">
      <c r="A33" s="2" t="s">
        <v>17</v>
      </c>
      <c r="B33" s="5">
        <v>237</v>
      </c>
      <c r="C33" s="9">
        <v>0.80649999999999999</v>
      </c>
      <c r="D33" s="7">
        <f t="shared" si="0"/>
        <v>191.1405</v>
      </c>
    </row>
    <row r="34" spans="1:4" x14ac:dyDescent="0.25">
      <c r="A34" s="2" t="s">
        <v>16</v>
      </c>
      <c r="B34" s="5">
        <v>692</v>
      </c>
      <c r="C34" s="8">
        <v>0.14660000000000001</v>
      </c>
      <c r="D34" s="7">
        <f t="shared" si="0"/>
        <v>101.44720000000001</v>
      </c>
    </row>
    <row r="35" spans="1:4" ht="15.75" x14ac:dyDescent="0.25">
      <c r="A35" s="6" t="s">
        <v>36</v>
      </c>
      <c r="B35" s="14">
        <f>SUM(B3:B34)</f>
        <v>12892</v>
      </c>
      <c r="C35" s="15"/>
      <c r="D35" s="15"/>
    </row>
    <row r="36" spans="1:4" ht="15.75" x14ac:dyDescent="0.25">
      <c r="A36" s="6" t="s">
        <v>39</v>
      </c>
      <c r="B36" s="11">
        <f>SUM(D3:D34)</f>
        <v>6599.3062999999993</v>
      </c>
      <c r="C36" s="12"/>
      <c r="D36" s="12"/>
    </row>
    <row r="37" spans="1:4" ht="46.5" x14ac:dyDescent="0.25">
      <c r="A37" s="3" t="s">
        <v>37</v>
      </c>
      <c r="B37" s="13">
        <f>B36/B35</f>
        <v>0.51189158392801737</v>
      </c>
      <c r="C37" s="13"/>
      <c r="D37" s="13"/>
    </row>
  </sheetData>
  <sortState xmlns:xlrd2="http://schemas.microsoft.com/office/spreadsheetml/2017/richdata2" ref="A3:A37">
    <sortCondition ref="A3:A37"/>
  </sortState>
  <mergeCells count="4">
    <mergeCell ref="A1:D1"/>
    <mergeCell ref="B36:D36"/>
    <mergeCell ref="B37:D37"/>
    <mergeCell ref="B35:D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Yordan Micikulev</dc:creator>
  <cp:lastModifiedBy>Yordan Micikulev</cp:lastModifiedBy>
  <dcterms:created xsi:type="dcterms:W3CDTF">2015-06-05T18:17:20Z</dcterms:created>
  <dcterms:modified xsi:type="dcterms:W3CDTF">2024-11-17T09:35:57Z</dcterms:modified>
</cp:coreProperties>
</file>